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70" windowWidth="27735" windowHeight="11700"/>
  </bookViews>
  <sheets>
    <sheet name="封面" sheetId="1" r:id="rId1"/>
    <sheet name="目录" sheetId="2" r:id="rId2"/>
    <sheet name="单位职能" sheetId="3" r:id="rId3"/>
    <sheet name="单位机构设置" sheetId="4" r:id="rId4"/>
    <sheet name="名词解释" sheetId="5" r:id="rId5"/>
    <sheet name="单位编制说明" sheetId="6" r:id="rId6"/>
    <sheet name="单位收支总表" sheetId="7" r:id="rId7"/>
    <sheet name="单位收入总表" sheetId="8" r:id="rId8"/>
    <sheet name="单位支出总表" sheetId="9" r:id="rId9"/>
    <sheet name="单位财政拨款收支总表" sheetId="10" r:id="rId10"/>
    <sheet name="单位一般公共预算拨款表" sheetId="11" r:id="rId11"/>
    <sheet name="单位政府性基金拨款表" sheetId="12" r:id="rId12"/>
    <sheet name="单位国有资本经营预算拨款表 " sheetId="13" r:id="rId13"/>
    <sheet name="单位一般公共预算拨款基本支出明细表" sheetId="14" r:id="rId14"/>
    <sheet name="单位“三公”经费和机关运行费预算表" sheetId="15" r:id="rId15"/>
    <sheet name="其他相关情况说明" sheetId="16" r:id="rId16"/>
    <sheet name="项目绩效目标1" sheetId="18" r:id="rId17"/>
    <sheet name="项目绩效目标2" sheetId="19" r:id="rId18"/>
  </sheets>
  <calcPr calcId="124519"/>
</workbook>
</file>

<file path=xl/calcChain.xml><?xml version="1.0" encoding="utf-8"?>
<calcChain xmlns="http://schemas.openxmlformats.org/spreadsheetml/2006/main">
  <c r="I33" i="8"/>
  <c r="E25"/>
  <c r="E33" s="1"/>
  <c r="B29" i="7"/>
</calcChain>
</file>

<file path=xl/sharedStrings.xml><?xml version="1.0" encoding="utf-8"?>
<sst xmlns="http://schemas.openxmlformats.org/spreadsheetml/2006/main" count="785" uniqueCount="351">
  <si>
    <t>上海市松江区2024年区级单位预算</t>
  </si>
  <si>
    <t>预算单位：636008上海市松江区九亭镇社区事务受理服务中心</t>
  </si>
  <si>
    <t>目  录</t>
  </si>
  <si>
    <t>一、单位主要职能</t>
  </si>
  <si>
    <t>二、单位机构设置</t>
  </si>
  <si>
    <t>三、名词解释</t>
  </si>
  <si>
    <t>四、单位预算编制说明</t>
  </si>
  <si>
    <t>五、单位预算表</t>
  </si>
  <si>
    <t xml:space="preserve">    1. 2024年预算单位财务收支预算总表</t>
  </si>
  <si>
    <t xml:space="preserve">    2. 2024年预算单位收入预算总表</t>
  </si>
  <si>
    <t xml:space="preserve">    3. 2024年预算单位支出预算总表</t>
  </si>
  <si>
    <t xml:space="preserve">    4．2024年预算单位财政拨款收支预算总表</t>
  </si>
  <si>
    <t xml:space="preserve">    5．2024年预算单位一般公共预算支出功能分类预算表</t>
  </si>
  <si>
    <t xml:space="preserve">    6．2024年预算单位政府性基金预算支出功能分类预算表</t>
  </si>
  <si>
    <t xml:space="preserve">    7．2024年预算单位国有资本经营预算支出功能分类预算表</t>
  </si>
  <si>
    <t xml:space="preserve">    8．2024年预算单位一般公共预算基本支出部门预算经济分类预算表</t>
  </si>
  <si>
    <t xml:space="preserve">    9.单位“三公”经费和机关运行经费预算表  </t>
  </si>
  <si>
    <t xml:space="preserve">六、其他相关情况说明  </t>
  </si>
  <si>
    <t>636008上海市松江区九亭镇社区事务受理服务中心主要职能</t>
  </si>
  <si>
    <t xml:space="preserve">    主要职能包括：</t>
  </si>
  <si>
    <t>636008上海市松江区九亭镇社区事务受理服务中心机构设置</t>
  </si>
  <si>
    <t>名词解释</t>
  </si>
  <si>
    <t xml:space="preserve">   （一）财政拨款收入：是区级预算主管部门及所属预算单位本年度从本级财政部门取得的财政拨款，包括一般公共预算财政拨款、政府性</t>
  </si>
  <si>
    <t>基金预算财政拨款和国有资本经营预算财政拨款。</t>
  </si>
  <si>
    <t xml:space="preserve">   （二）事业收入：指事业单位开展专业业务活动及其辅助活动取得的收入。</t>
  </si>
  <si>
    <t xml:space="preserve">   （三）事业单位经营收入：指事业单位在专业业务活动及其辅助活动之外开展非独立核算经营活动取得的收入。</t>
  </si>
  <si>
    <t xml:space="preserve">   （四）其他收入：指除上述“财政拨款收入”、“事业收入”、“事业单位经营收入”等以外的收入。</t>
  </si>
  <si>
    <t xml:space="preserve">   （五）基本支出预算：是区级预算主管部门及所属预算单位为保障其机构正常运转、完成日常工作任务而编制的年度基本支出计划，包括</t>
  </si>
  <si>
    <t>人员经费和公用经费两部分。</t>
  </si>
  <si>
    <t xml:space="preserve">   （六）项目支出预算：是区级预算主管部门及所属预算单位为完成行政工作任务、事业发展目标或政府发展战略、特定目标，在基本支出</t>
  </si>
  <si>
    <t>之外编制的年度支出计划。</t>
  </si>
  <si>
    <t xml:space="preserve">   （七）“三公”经费：是与区级财政有经费领拨关系的部门及其下属预算单位使用区级财政拨款安排的因公出国（境）费、公务用车购置</t>
  </si>
  <si>
    <t>及运行费、公务接待费。其中：因公出国（境）费主要安排机关及下属预算单位人员的国际合作交流、重大项目洽谈、境外培训研修等的国际</t>
  </si>
  <si>
    <t>旅费、国外城市间交通费、住宿费、伙食费、培训费、公杂费等支出；公务接待费主要安排全国性专业会议、国家重大政策调研、专项检查以</t>
  </si>
  <si>
    <t>及外事团组接待交流等执行公务或开展业务所需住宿费、交通费、伙食费等支出；公务用车购置及运行费主要安排编制内公务车辆的报废更</t>
  </si>
  <si>
    <t>新，以及用于安排市内因公出差、公务文件交换、日常工作开展等所需公务用车燃料费、维修费、过路过桥费、保险费等支出。</t>
  </si>
  <si>
    <t>2024年单位预算编制说明</t>
  </si>
  <si>
    <t>2024年预算单位财务收支预算总表</t>
  </si>
  <si>
    <t>编制单位：636008上海市松江区九亭镇社区事务受理服务中心</t>
  </si>
  <si>
    <t>单位：元</t>
  </si>
  <si>
    <t>本年收入</t>
  </si>
  <si>
    <t>本年支出</t>
  </si>
  <si>
    <t>项  目</t>
  </si>
  <si>
    <t>预算数</t>
  </si>
  <si>
    <t>合计</t>
  </si>
  <si>
    <t>基本支出</t>
  </si>
  <si>
    <t>项目支出</t>
  </si>
  <si>
    <t>人员经费</t>
  </si>
  <si>
    <t>公用经费</t>
  </si>
  <si>
    <t>一、财政拨款收入</t>
  </si>
  <si>
    <t>一、一般公共服务支出</t>
  </si>
  <si>
    <t>1、一般公共预算资金</t>
  </si>
  <si>
    <t>二、国防支出</t>
  </si>
  <si>
    <t>2、政府性基金</t>
  </si>
  <si>
    <t>三、公共安全支出</t>
  </si>
  <si>
    <t>3、国有资本经营预算</t>
  </si>
  <si>
    <t>四、教育支出</t>
  </si>
  <si>
    <t>二、事业收入</t>
  </si>
  <si>
    <t>五、科学技术支出</t>
  </si>
  <si>
    <t>三、事业单位经营收入</t>
  </si>
  <si>
    <t>六、文化旅游体育与传媒支出</t>
  </si>
  <si>
    <t>四、其他收入</t>
  </si>
  <si>
    <t>七、社会保障和就业支出</t>
  </si>
  <si>
    <t>八、卫生健康支出</t>
  </si>
  <si>
    <t>九、节能环保支出</t>
  </si>
  <si>
    <t>十、城乡社区支出</t>
  </si>
  <si>
    <t>十一、农林水支出</t>
  </si>
  <si>
    <t>十二、交通运输支出</t>
  </si>
  <si>
    <t>十三、资源勘探工业信息等支出</t>
  </si>
  <si>
    <t>十四、商业服务业等支出</t>
  </si>
  <si>
    <t>十五、援助其他地区支出</t>
  </si>
  <si>
    <t>十六、自然资源海洋气象等支出</t>
  </si>
  <si>
    <t>十七、住房保障支出</t>
  </si>
  <si>
    <t>十八、粮油物资储备支出</t>
  </si>
  <si>
    <t>十九、灾害防治及应急管理支出</t>
  </si>
  <si>
    <t>二十、预备费</t>
  </si>
  <si>
    <t>二十一、债务付息支出</t>
  </si>
  <si>
    <t>二十二、其他支出</t>
  </si>
  <si>
    <t>收入总计</t>
  </si>
  <si>
    <t>支出总计</t>
  </si>
  <si>
    <t>2024年预算单位收入预算总表</t>
  </si>
  <si>
    <t>收入预算</t>
  </si>
  <si>
    <t>功能分类科目编码</t>
  </si>
  <si>
    <t>功能分类科目名称</t>
  </si>
  <si>
    <t>财政拨款收入</t>
  </si>
  <si>
    <t>事业收入</t>
  </si>
  <si>
    <t>事业单位经营收入</t>
  </si>
  <si>
    <t>其他收入</t>
  </si>
  <si>
    <t>类</t>
  </si>
  <si>
    <t>款</t>
  </si>
  <si>
    <t>项</t>
  </si>
  <si>
    <t>208</t>
  </si>
  <si>
    <t>社会保障和就业支出</t>
  </si>
  <si>
    <t>01</t>
  </si>
  <si>
    <t>人力资源和社会保障管理事务</t>
  </si>
  <si>
    <t>10</t>
  </si>
  <si>
    <t>劳动关系和维权</t>
  </si>
  <si>
    <t>99</t>
  </si>
  <si>
    <t>其他人力资源和社会保障管理事务支出</t>
  </si>
  <si>
    <t>05</t>
  </si>
  <si>
    <t>行政事业单位养老支出</t>
  </si>
  <si>
    <t>02</t>
  </si>
  <si>
    <t>事业单位离退休</t>
  </si>
  <si>
    <t>机关事业单位基本养老保险缴费支出</t>
  </si>
  <si>
    <t>06</t>
  </si>
  <si>
    <t>机关事业单位职业年金缴费支出</t>
  </si>
  <si>
    <t>其他行政事业单位养老支出</t>
  </si>
  <si>
    <t>07</t>
  </si>
  <si>
    <t>就业补助</t>
  </si>
  <si>
    <t>公益性岗位补贴</t>
  </si>
  <si>
    <t>25</t>
  </si>
  <si>
    <t>其他生活救助</t>
  </si>
  <si>
    <t>其他城市生活救助</t>
  </si>
  <si>
    <t>210</t>
  </si>
  <si>
    <t>卫生健康支出</t>
  </si>
  <si>
    <t>11</t>
  </si>
  <si>
    <t>行政事业单位医疗</t>
  </si>
  <si>
    <t>事业单位医疗</t>
  </si>
  <si>
    <t>其他行政事业单位医疗支出</t>
  </si>
  <si>
    <t>13</t>
  </si>
  <si>
    <t>医疗救助</t>
  </si>
  <si>
    <t>城乡医疗救助</t>
  </si>
  <si>
    <t>212</t>
  </si>
  <si>
    <t>城乡社区支出</t>
  </si>
  <si>
    <t>其他城乡社区支出</t>
  </si>
  <si>
    <t>221</t>
  </si>
  <si>
    <t>住房保障支出</t>
  </si>
  <si>
    <t>住房改革支出</t>
  </si>
  <si>
    <t>住房公积金</t>
  </si>
  <si>
    <t>2024年预算单位支出预算总表</t>
  </si>
  <si>
    <t>支出预算</t>
  </si>
  <si>
    <t>2024年预算单位财政拨款收支预算总表</t>
  </si>
  <si>
    <t>财政拨款支出</t>
  </si>
  <si>
    <t>项目</t>
  </si>
  <si>
    <t>一般公共预算</t>
  </si>
  <si>
    <t>政府性基金预算</t>
  </si>
  <si>
    <t>国有资本经营预算</t>
  </si>
  <si>
    <t>一、一般公共预算资金</t>
  </si>
  <si>
    <t>二、政府性基金</t>
  </si>
  <si>
    <t>三、国有资本经营预算</t>
  </si>
  <si>
    <t>2024年预算单位一般公共预算支出功能分类预算表</t>
  </si>
  <si>
    <t>一般公共预算支出</t>
  </si>
  <si>
    <t>2024年预算单位政府性基金预算支出功能分类预算表</t>
  </si>
  <si>
    <t>政府性基金预算支出</t>
  </si>
  <si>
    <t>无政府性基金预算支出的单位，在预算公开中仍保留该表格式，并在本表下方作说明：“注：上海市松江区XX局XX单位2024年度无政府性基金收入，也没有使用政府性基金安排的支出，故本表无数据。”</t>
  </si>
  <si>
    <t>2024年预算单位国有资本经营预算支出功能分类预算表</t>
  </si>
  <si>
    <t>国有资本经营预算支出</t>
  </si>
  <si>
    <t>无国有资本经营预算支出的单位，在预算公开中仍保留该表格式，并在本表下方作说明：“注：上海市松江区XX局XX单位2024年度无国有资本经营预算拨款收入，也没有国有资本经营预算安排的支出，故本表无数据。”</t>
  </si>
  <si>
    <t>2024年预算单位一般公共预算基本支出部门预算经济分类预算表</t>
  </si>
  <si>
    <t>一般公共预算基本支出</t>
  </si>
  <si>
    <t>经济分类科目编码</t>
  </si>
  <si>
    <t>部门经济分类科目名称</t>
  </si>
  <si>
    <t>301</t>
  </si>
  <si>
    <t>工资福利支出</t>
  </si>
  <si>
    <t>基本工资</t>
  </si>
  <si>
    <t>津贴补贴</t>
  </si>
  <si>
    <t>伙食补助费</t>
  </si>
  <si>
    <t>绩效工资</t>
  </si>
  <si>
    <t>08</t>
  </si>
  <si>
    <t>机关事业单位基本养老保险缴费</t>
  </si>
  <si>
    <t>09</t>
  </si>
  <si>
    <t>职业年金缴费</t>
  </si>
  <si>
    <t>职工基本医疗保险缴费</t>
  </si>
  <si>
    <t>12</t>
  </si>
  <si>
    <t>其他社会保障缴费</t>
  </si>
  <si>
    <t>其他工资福利支出</t>
  </si>
  <si>
    <t>302</t>
  </si>
  <si>
    <t>商品和服务支出</t>
  </si>
  <si>
    <t>办公费</t>
  </si>
  <si>
    <t>印刷费</t>
  </si>
  <si>
    <t>03</t>
  </si>
  <si>
    <t>咨询费</t>
  </si>
  <si>
    <t>04</t>
  </si>
  <si>
    <t>手续费</t>
  </si>
  <si>
    <t>水费</t>
  </si>
  <si>
    <t>电费</t>
  </si>
  <si>
    <t>邮电费</t>
  </si>
  <si>
    <t>物业管理费</t>
  </si>
  <si>
    <t>差旅费</t>
  </si>
  <si>
    <t>因公出国（境）费用</t>
  </si>
  <si>
    <t>维修(护)费</t>
  </si>
  <si>
    <t>14</t>
  </si>
  <si>
    <t>租赁费</t>
  </si>
  <si>
    <t>15</t>
  </si>
  <si>
    <t>会议费</t>
  </si>
  <si>
    <t>16</t>
  </si>
  <si>
    <t>培训费</t>
  </si>
  <si>
    <t>17</t>
  </si>
  <si>
    <t>公务接待费</t>
  </si>
  <si>
    <t>18</t>
  </si>
  <si>
    <t>专用材料费</t>
  </si>
  <si>
    <t>专用燃料费</t>
  </si>
  <si>
    <t>26</t>
  </si>
  <si>
    <t>劳务费</t>
  </si>
  <si>
    <t>27</t>
  </si>
  <si>
    <t>委托业务费</t>
  </si>
  <si>
    <t>28</t>
  </si>
  <si>
    <t>工会经费</t>
  </si>
  <si>
    <t>29</t>
  </si>
  <si>
    <t>福利费</t>
  </si>
  <si>
    <t>31</t>
  </si>
  <si>
    <t>公务用车运行维护费</t>
  </si>
  <si>
    <t>39</t>
  </si>
  <si>
    <t>其他交通费用</t>
  </si>
  <si>
    <t>其他商品和服务支出</t>
  </si>
  <si>
    <t>303</t>
  </si>
  <si>
    <t>对个人和家庭的补助</t>
  </si>
  <si>
    <t>退休费</t>
  </si>
  <si>
    <t>抚恤金</t>
  </si>
  <si>
    <t>生活补助</t>
  </si>
  <si>
    <t>医疗费补助</t>
  </si>
  <si>
    <t>其他对个人和家庭的补助</t>
  </si>
  <si>
    <t>310</t>
  </si>
  <si>
    <t>资本性支出</t>
  </si>
  <si>
    <t>办公设备购置</t>
  </si>
  <si>
    <t>专用设备购置</t>
  </si>
  <si>
    <t>基础设施建设</t>
  </si>
  <si>
    <t>其他资本性支出</t>
  </si>
  <si>
    <t>单位“三公”经费和机关运行经费预算表</t>
  </si>
  <si>
    <t>单位:万元</t>
  </si>
  <si>
    <t>2024年“三公”经费预算数</t>
  </si>
  <si>
    <t>2024年机关运行经费预算数</t>
  </si>
  <si>
    <t>因公出国(境)费</t>
  </si>
  <si>
    <t>公务用车购置及运行费</t>
  </si>
  <si>
    <t>小计</t>
  </si>
  <si>
    <t>购置费</t>
  </si>
  <si>
    <t>运行费</t>
  </si>
  <si>
    <t>其他相关情况说明</t>
  </si>
  <si>
    <t xml:space="preserve">     按照政务服务“一网通办”要求，做好政务服务事项集中受理办理工作。开展社会保险、医疗保险、社会救助、减灾救灾、助老助残、儿童福利、双拥优抚等社会保障服务；承担计划生育、来沪人员居住登记、流动人口管理等人口计生服务；提供就业失业登记、职业介绍、创业指导、就业援助、来沪人员就业、公益性岗位开发、劳动关系协调、劳动纠纷调处等劳动就业服务；提供房屋租赁登记、廉租房、经济适用房申请受理等住房保障服务。做好退役军人服务管理相关工作。</t>
    <phoneticPr fontId="12" type="noConversion"/>
  </si>
  <si>
    <t xml:space="preserve">    636008上海市松江区九亭镇社区事务受理服务中心内设机构，包括：主任室、党支部、副主任室、办公室、劳动保障与就业指导、财务室、网管室……</t>
    <phoneticPr fontId="12" type="noConversion"/>
  </si>
  <si>
    <t xml:space="preserve">  一、政府采购预算情况</t>
    <phoneticPr fontId="12" type="noConversion"/>
  </si>
  <si>
    <t xml:space="preserve">  二、绩效目标设置情况</t>
    <phoneticPr fontId="12" type="noConversion"/>
  </si>
  <si>
    <t xml:space="preserve">     2024年度，本单位编报绩效目标的项目共2个，涉及项目预算资金16456万元。</t>
    <phoneticPr fontId="12" type="noConversion"/>
  </si>
  <si>
    <t xml:space="preserve">    3.“城乡社区支出”科目5000万元，主要用于征地和拆迁补偿支出。</t>
    <phoneticPr fontId="12" type="noConversion"/>
  </si>
  <si>
    <t xml:space="preserve">    4.“住房保障支出”科目23.4万元，主要用于单位按照国家政策规定为在职人员缴纳住房公积金的支出。</t>
    <phoneticPr fontId="12" type="noConversion"/>
  </si>
  <si>
    <t xml:space="preserve">    2024年，上海市松江区九亭镇社区事务受理服务中心收入预算17073万元，其中：财政拨款收入15573万元；其他收入1500万元。</t>
    <phoneticPr fontId="12" type="noConversion"/>
  </si>
  <si>
    <t xml:space="preserve">    支出预算17073万元，其中：财政专户支出预算1500万元 财政拨款支出主要内容如下：</t>
    <phoneticPr fontId="12" type="noConversion"/>
  </si>
  <si>
    <t xml:space="preserve">    2. “卫生健康支出”科目60.45万元，主要用于基本医疗保险及医疗救助等的支出。</t>
    <phoneticPr fontId="12" type="noConversion"/>
  </si>
  <si>
    <t xml:space="preserve">    1. “社会保障和就业”科目11989.15万元，主要用于工资报酬、社保费、日常公用经费等基本支出以及社会保障服务等项目支出。</t>
    <phoneticPr fontId="12" type="noConversion"/>
  </si>
  <si>
    <t>国有土地使用权出让收入安排的支出</t>
    <phoneticPr fontId="12" type="noConversion"/>
  </si>
  <si>
    <t>征地和拆迁补偿支出</t>
    <phoneticPr fontId="12" type="noConversion"/>
  </si>
  <si>
    <t>01</t>
    <phoneticPr fontId="12" type="noConversion"/>
  </si>
  <si>
    <t xml:space="preserve">     2024年度本单位政府采购预算15.54万元，其中：政府采购货物预算15.54万元、主要用于复印纸、电脑、打印机等。</t>
    <phoneticPr fontId="12" type="noConversion"/>
  </si>
  <si>
    <r>
      <rPr>
        <b/>
        <sz val="18"/>
        <rFont val="SimSun"/>
        <charset val="134"/>
      </rPr>
      <t>上海市松江区九亭镇社区事务受理服务中心2024年度项目绩效目标汇总表</t>
    </r>
  </si>
  <si>
    <r>
      <rPr>
        <b/>
        <sz val="18"/>
        <rFont val="SimSun"/>
        <charset val="134"/>
      </rPr>
      <t>财政项目支出绩效目标申报表</t>
    </r>
  </si>
  <si>
    <r>
      <rPr>
        <b/>
        <sz val="11"/>
        <color rgb="FF3F3F3F"/>
        <rFont val="SimSun"/>
        <charset val="134"/>
      </rPr>
      <t>（2024年度）</t>
    </r>
  </si>
  <si>
    <r>
      <rPr>
        <b/>
        <sz val="11"/>
        <color rgb="FF3F3F3F"/>
        <rFont val="SimSun"/>
        <charset val="134"/>
      </rPr>
      <t>项目名称</t>
    </r>
  </si>
  <si>
    <r>
      <rPr>
        <b/>
        <sz val="11"/>
        <color rgb="FF3F3F3F"/>
        <rFont val="SimSun"/>
        <charset val="134"/>
      </rPr>
      <t>项目性质</t>
    </r>
  </si>
  <si>
    <r>
      <rPr>
        <sz val="11"/>
        <color rgb="FF3F3F3F"/>
        <rFont val="SimSun"/>
        <charset val="134"/>
      </rPr>
      <t>其他经常性项目</t>
    </r>
  </si>
  <si>
    <r>
      <rPr>
        <b/>
        <sz val="11"/>
        <color rgb="FF3F3F3F"/>
        <rFont val="SimSun"/>
        <charset val="134"/>
      </rPr>
      <t>项目类别</t>
    </r>
  </si>
  <si>
    <r>
      <rPr>
        <sz val="11"/>
        <color rgb="FF3F3F3F"/>
        <rFont val="SimSun"/>
        <charset val="134"/>
      </rPr>
      <t>其他运转类</t>
    </r>
  </si>
  <si>
    <r>
      <rPr>
        <b/>
        <sz val="11"/>
        <color rgb="FF3F3F3F"/>
        <rFont val="SimSun"/>
        <charset val="134"/>
      </rPr>
      <t>主管部门</t>
    </r>
  </si>
  <si>
    <r>
      <rPr>
        <sz val="11"/>
        <color rgb="FF3F3F3F"/>
        <rFont val="SimSun"/>
        <charset val="134"/>
      </rPr>
      <t>松江区九亭镇</t>
    </r>
  </si>
  <si>
    <r>
      <rPr>
        <b/>
        <sz val="11"/>
        <color rgb="FF3F3F3F"/>
        <rFont val="SimSun"/>
        <charset val="134"/>
      </rPr>
      <t>实施单位</t>
    </r>
  </si>
  <si>
    <r>
      <rPr>
        <sz val="11"/>
        <color rgb="FF3F3F3F"/>
        <rFont val="SimSun"/>
        <charset val="134"/>
      </rPr>
      <t>上海市松江区九亭镇社区事务受理服务中心</t>
    </r>
  </si>
  <si>
    <r>
      <rPr>
        <b/>
        <sz val="11"/>
        <color rgb="FF3F3F3F"/>
        <rFont val="SimSun"/>
        <charset val="134"/>
      </rPr>
      <t>计划开始日期</t>
    </r>
  </si>
  <si>
    <r>
      <rPr>
        <sz val="11"/>
        <color rgb="FF3F3F3F"/>
        <rFont val="SimSun"/>
        <charset val="134"/>
      </rPr>
      <t>2024-01-01</t>
    </r>
  </si>
  <si>
    <r>
      <rPr>
        <b/>
        <sz val="11"/>
        <color rgb="FF3F3F3F"/>
        <rFont val="SimSun"/>
        <charset val="134"/>
      </rPr>
      <t>计划完成日期</t>
    </r>
  </si>
  <si>
    <r>
      <rPr>
        <sz val="11"/>
        <color rgb="FF3F3F3F"/>
        <rFont val="SimSun"/>
        <charset val="134"/>
      </rPr>
      <t>2024-12-31</t>
    </r>
  </si>
  <si>
    <r>
      <rPr>
        <b/>
        <sz val="11"/>
        <color rgb="FF3F3F3F"/>
        <rFont val="SimSun"/>
        <charset val="134"/>
      </rPr>
      <t xml:space="preserve">项目资金
</t>
    </r>
    <r>
      <rPr>
        <b/>
        <sz val="11"/>
        <color rgb="FF3F3F3F"/>
        <rFont val="SimSun"/>
        <charset val="134"/>
      </rPr>
      <t>（元）</t>
    </r>
  </si>
  <si>
    <r>
      <rPr>
        <b/>
        <sz val="11"/>
        <color rgb="FF3F3F3F"/>
        <rFont val="SimSun"/>
        <charset val="134"/>
      </rPr>
      <t>项目资金总额</t>
    </r>
  </si>
  <si>
    <r>
      <rPr>
        <b/>
        <sz val="11"/>
        <color rgb="FF3F3F3F"/>
        <rFont val="SimSun"/>
        <charset val="134"/>
      </rPr>
      <t>年度资金申请总额</t>
    </r>
  </si>
  <si>
    <r>
      <rPr>
        <b/>
        <sz val="11"/>
        <color rgb="FF3F3F3F"/>
        <rFont val="SimSun"/>
        <charset val="134"/>
      </rPr>
      <t>164,160,000.00</t>
    </r>
  </si>
  <si>
    <r>
      <rPr>
        <b/>
        <sz val="11"/>
        <color rgb="FF3F3F3F"/>
        <rFont val="SimSun"/>
        <charset val="134"/>
      </rPr>
      <t>其中：财政资金</t>
    </r>
  </si>
  <si>
    <r>
      <rPr>
        <b/>
        <sz val="11"/>
        <color rgb="FF3F3F3F"/>
        <rFont val="SimSun"/>
        <charset val="134"/>
      </rPr>
      <t>其中：当年财政拨款</t>
    </r>
  </si>
  <si>
    <r>
      <rPr>
        <sz val="11"/>
        <color rgb="FF3F3F3F"/>
        <rFont val="SimSun"/>
        <charset val="134"/>
      </rPr>
      <t xml:space="preserve"> </t>
    </r>
    <r>
      <rPr>
        <b/>
        <sz val="11"/>
        <color rgb="FF3F3F3F"/>
        <rFont val="SimSun"/>
        <charset val="134"/>
      </rPr>
      <t>上年结转资金</t>
    </r>
  </si>
  <si>
    <r>
      <rPr>
        <b/>
        <sz val="11"/>
        <color rgb="FF3F3F3F"/>
        <rFont val="SimSun"/>
        <charset val="134"/>
      </rPr>
      <t>其他资金</t>
    </r>
  </si>
  <si>
    <r>
      <rPr>
        <sz val="11"/>
        <color rgb="FF3F3F3F"/>
        <rFont val="SimSun"/>
        <charset val="134"/>
      </rPr>
      <t xml:space="preserve"> </t>
    </r>
    <r>
      <rPr>
        <b/>
        <sz val="11"/>
        <color rgb="FF3F3F3F"/>
        <rFont val="SimSun"/>
        <charset val="134"/>
      </rPr>
      <t>其他资金</t>
    </r>
  </si>
  <si>
    <r>
      <rPr>
        <sz val="11"/>
        <rFont val="SimSun"/>
        <charset val="134"/>
      </rPr>
      <t xml:space="preserve">项目
</t>
    </r>
    <r>
      <rPr>
        <sz val="11"/>
        <rFont val="SimSun"/>
        <charset val="134"/>
      </rPr>
      <t xml:space="preserve">绩效
</t>
    </r>
    <r>
      <rPr>
        <sz val="11"/>
        <rFont val="SimSun"/>
        <charset val="134"/>
      </rPr>
      <t>目标</t>
    </r>
  </si>
  <si>
    <r>
      <rPr>
        <sz val="11"/>
        <rFont val="SimSun"/>
        <charset val="134"/>
      </rPr>
      <t>项目总目标</t>
    </r>
  </si>
  <si>
    <r>
      <rPr>
        <b/>
        <sz val="11"/>
        <rFont val="SimSun"/>
        <charset val="134"/>
      </rPr>
      <t>年度总体目标</t>
    </r>
  </si>
  <si>
    <r>
      <rPr>
        <sz val="11"/>
        <rFont val="SimSun"/>
        <charset val="134"/>
      </rPr>
      <t>一级指标</t>
    </r>
  </si>
  <si>
    <r>
      <rPr>
        <sz val="11"/>
        <rFont val="SimSun"/>
        <charset val="134"/>
      </rPr>
      <t>二级指标</t>
    </r>
  </si>
  <si>
    <r>
      <rPr>
        <sz val="11"/>
        <rFont val="SimSun"/>
        <charset val="134"/>
      </rPr>
      <t>三级指标</t>
    </r>
  </si>
  <si>
    <r>
      <rPr>
        <sz val="11"/>
        <rFont val="SimSun"/>
        <charset val="134"/>
      </rPr>
      <t>年度(/项目)指标值</t>
    </r>
  </si>
  <si>
    <r>
      <rPr>
        <sz val="11"/>
        <rFont val="Arial"/>
      </rPr>
      <t xml:space="preserve">
</t>
    </r>
    <r>
      <rPr>
        <sz val="11"/>
        <rFont val="Arial"/>
      </rPr>
      <t xml:space="preserve">
</t>
    </r>
    <r>
      <rPr>
        <sz val="11"/>
        <rFont val="Arial"/>
      </rPr>
      <t xml:space="preserve">
</t>
    </r>
    <r>
      <rPr>
        <sz val="9.5"/>
        <rFont val="Arial"/>
      </rPr>
      <t xml:space="preserve">
</t>
    </r>
    <r>
      <rPr>
        <sz val="11"/>
        <rFont val="SimSun"/>
        <charset val="134"/>
      </rPr>
      <t>成本指标</t>
    </r>
  </si>
  <si>
    <r>
      <rPr>
        <sz val="11"/>
        <rFont val="Arial"/>
      </rPr>
      <t xml:space="preserve">
</t>
    </r>
    <r>
      <rPr>
        <sz val="11"/>
        <rFont val="Arial"/>
      </rPr>
      <t xml:space="preserve">
</t>
    </r>
    <r>
      <rPr>
        <sz val="11"/>
        <rFont val="Arial"/>
      </rPr>
      <t xml:space="preserve">
</t>
    </r>
    <r>
      <rPr>
        <sz val="9.5"/>
        <rFont val="Arial"/>
      </rPr>
      <t xml:space="preserve">
</t>
    </r>
    <r>
      <rPr>
        <sz val="11"/>
        <rFont val="SimSun"/>
        <charset val="134"/>
      </rPr>
      <t>经济成本指标</t>
    </r>
  </si>
  <si>
    <r>
      <rPr>
        <sz val="11"/>
        <rFont val="SimSun"/>
        <charset val="134"/>
      </rPr>
      <t>（征地养老人员费用（财政专户））生活费补贴</t>
    </r>
  </si>
  <si>
    <r>
      <rPr>
        <sz val="11"/>
        <rFont val="SimSun"/>
        <charset val="134"/>
      </rPr>
      <t>≤2500.00(元/人)</t>
    </r>
  </si>
  <si>
    <r>
      <rPr>
        <sz val="11"/>
        <rFont val="SimSun"/>
        <charset val="134"/>
      </rPr>
      <t>（社会保障服务及资源公司人员费用）资源公司人员基本工资</t>
    </r>
  </si>
  <si>
    <r>
      <rPr>
        <sz val="11"/>
        <rFont val="SimSun"/>
        <charset val="134"/>
      </rPr>
      <t>≤115000.00(元/人/年)</t>
    </r>
  </si>
  <si>
    <r>
      <rPr>
        <sz val="11"/>
        <rFont val="SimSun"/>
        <charset val="134"/>
      </rPr>
      <t>（劳资矛盾调解工作经费）劳动争议调解办案补助</t>
    </r>
  </si>
  <si>
    <r>
      <rPr>
        <sz val="11"/>
        <rFont val="SimSun"/>
        <charset val="134"/>
      </rPr>
      <t>≤500.00(元/人/件)</t>
    </r>
  </si>
  <si>
    <r>
      <rPr>
        <sz val="11"/>
        <rFont val="SimSun"/>
        <charset val="134"/>
      </rPr>
      <t xml:space="preserve">绩效
</t>
    </r>
    <r>
      <rPr>
        <sz val="11"/>
        <rFont val="SimSun"/>
        <charset val="134"/>
      </rPr>
      <t>指标</t>
    </r>
  </si>
  <si>
    <r>
      <rPr>
        <sz val="11"/>
        <rFont val="SimSun"/>
        <charset val="134"/>
      </rPr>
      <t>（公益性岗位补贴）平安、市容人员基本工资</t>
    </r>
  </si>
  <si>
    <r>
      <rPr>
        <sz val="11"/>
        <rFont val="SimSun"/>
        <charset val="134"/>
      </rPr>
      <t>≤85600.00(元/人/年)</t>
    </r>
  </si>
  <si>
    <r>
      <rPr>
        <sz val="11"/>
        <rFont val="SimSun"/>
        <charset val="134"/>
      </rPr>
      <t>产出指标</t>
    </r>
  </si>
  <si>
    <r>
      <rPr>
        <sz val="11"/>
        <rFont val="SimSun"/>
        <charset val="134"/>
      </rPr>
      <t>数量指标</t>
    </r>
  </si>
  <si>
    <r>
      <rPr>
        <sz val="11"/>
        <rFont val="SimSun"/>
        <charset val="134"/>
      </rPr>
      <t>（征地养老人员费用（财政专户））生活费补贴发放数量</t>
    </r>
  </si>
  <si>
    <r>
      <rPr>
        <sz val="11"/>
        <rFont val="SimSun"/>
        <charset val="134"/>
      </rPr>
      <t>≤2500.00(人)</t>
    </r>
  </si>
  <si>
    <r>
      <rPr>
        <sz val="11"/>
        <rFont val="SimSun"/>
        <charset val="134"/>
      </rPr>
      <t xml:space="preserve">（社会保障服务及资源公司人员费用）全年发放大病医疗补助人
</t>
    </r>
    <r>
      <rPr>
        <sz val="11"/>
        <rFont val="SimSun"/>
        <charset val="134"/>
      </rPr>
      <t>员</t>
    </r>
  </si>
  <si>
    <r>
      <rPr>
        <sz val="11"/>
        <rFont val="SimSun"/>
        <charset val="134"/>
      </rPr>
      <t>≤2000.00(人)</t>
    </r>
  </si>
  <si>
    <r>
      <rPr>
        <sz val="11"/>
        <rFont val="SimSun"/>
        <charset val="134"/>
      </rPr>
      <t>（劳资矛盾调解工作经费）劳动争议调解办案补助人数</t>
    </r>
  </si>
  <si>
    <r>
      <rPr>
        <sz val="11"/>
        <rFont val="SimSun"/>
        <charset val="134"/>
      </rPr>
      <t>≤12.00(人)</t>
    </r>
  </si>
  <si>
    <r>
      <rPr>
        <sz val="11"/>
        <rFont val="SimSun"/>
        <charset val="134"/>
      </rPr>
      <t>（公益性岗位补贴）市容、平安、就业、企业人员工资发放人数</t>
    </r>
  </si>
  <si>
    <r>
      <rPr>
        <sz val="11"/>
        <rFont val="SimSun"/>
        <charset val="134"/>
      </rPr>
      <t>≤756.00(人)</t>
    </r>
  </si>
  <si>
    <r>
      <rPr>
        <sz val="11"/>
        <rFont val="SimSun"/>
        <charset val="134"/>
      </rPr>
      <t>质量指标</t>
    </r>
  </si>
  <si>
    <r>
      <rPr>
        <sz val="11"/>
        <rFont val="SimSun"/>
        <charset val="134"/>
      </rPr>
      <t xml:space="preserve">（征地养老人员费用（财政专户））对申请补贴人员的信息审核
</t>
    </r>
    <r>
      <rPr>
        <sz val="11"/>
        <rFont val="SimSun"/>
        <charset val="134"/>
      </rPr>
      <t>正确率</t>
    </r>
  </si>
  <si>
    <r>
      <rPr>
        <sz val="11"/>
        <rFont val="SimSun"/>
        <charset val="134"/>
      </rPr>
      <t>=100.00(%)</t>
    </r>
  </si>
  <si>
    <r>
      <rPr>
        <sz val="11"/>
        <rFont val="SimSun"/>
        <charset val="134"/>
      </rPr>
      <t>（社会保障服务及资源公司人员费用）招聘会开设流程合规</t>
    </r>
  </si>
  <si>
    <r>
      <rPr>
        <sz val="11"/>
        <rFont val="SimSun"/>
        <charset val="134"/>
      </rPr>
      <t>合规</t>
    </r>
  </si>
  <si>
    <r>
      <rPr>
        <sz val="11"/>
        <rFont val="SimSun"/>
        <charset val="134"/>
      </rPr>
      <t>（劳资矛盾调解工作经费）案件补贴发放足额率</t>
    </r>
  </si>
  <si>
    <r>
      <rPr>
        <sz val="11"/>
        <rFont val="SimSun"/>
        <charset val="134"/>
      </rPr>
      <t>（公益性岗位补贴）市容、平安、就业、企业人员工资发放标准</t>
    </r>
  </si>
  <si>
    <r>
      <rPr>
        <sz val="11"/>
        <rFont val="SimSun"/>
        <charset val="134"/>
      </rPr>
      <t>时效指标</t>
    </r>
  </si>
  <si>
    <r>
      <rPr>
        <sz val="11"/>
        <rFont val="SimSun"/>
        <charset val="134"/>
      </rPr>
      <t>（征地养老人员费用（财政专户））医疗费补贴发放的及时性</t>
    </r>
  </si>
  <si>
    <r>
      <rPr>
        <sz val="11"/>
        <rFont val="SimSun"/>
        <charset val="134"/>
      </rPr>
      <t>及时</t>
    </r>
  </si>
  <si>
    <r>
      <rPr>
        <sz val="11"/>
        <rFont val="SimSun"/>
        <charset val="134"/>
      </rPr>
      <t>（劳资矛盾调解工作经费）补助发放及时性</t>
    </r>
  </si>
  <si>
    <r>
      <rPr>
        <sz val="11"/>
        <rFont val="SimSun"/>
        <charset val="134"/>
      </rPr>
      <t>效益指标</t>
    </r>
  </si>
  <si>
    <r>
      <rPr>
        <sz val="11"/>
        <rFont val="SimSun"/>
        <charset val="134"/>
      </rPr>
      <t>社会效益指标</t>
    </r>
  </si>
  <si>
    <r>
      <rPr>
        <sz val="11"/>
        <rFont val="SimSun"/>
        <charset val="134"/>
      </rPr>
      <t xml:space="preserve">（征地养老人员费用（财政专户））征地养老人员生活状况改善
</t>
    </r>
    <r>
      <rPr>
        <sz val="11"/>
        <rFont val="SimSun"/>
        <charset val="134"/>
      </rPr>
      <t>情况</t>
    </r>
  </si>
  <si>
    <r>
      <rPr>
        <sz val="11"/>
        <rFont val="SimSun"/>
        <charset val="134"/>
      </rPr>
      <t>提升</t>
    </r>
  </si>
  <si>
    <r>
      <rPr>
        <sz val="11"/>
        <rFont val="SimSun"/>
        <charset val="134"/>
      </rPr>
      <t xml:space="preserve">（社会保障服务及资源公司人员费用）就业提升、帮扶引领创业
</t>
    </r>
    <r>
      <rPr>
        <sz val="11"/>
        <rFont val="SimSun"/>
        <charset val="134"/>
      </rPr>
      <t>环境改善情况</t>
    </r>
  </si>
  <si>
    <r>
      <rPr>
        <sz val="11"/>
        <rFont val="SimSun"/>
        <charset val="134"/>
      </rPr>
      <t>改善</t>
    </r>
  </si>
  <si>
    <r>
      <rPr>
        <sz val="11"/>
        <rFont val="SimSun"/>
        <charset val="134"/>
      </rPr>
      <t xml:space="preserve">（劳资矛盾调解工作经费）居民守法意识及调解员调解积极性和
</t>
    </r>
    <r>
      <rPr>
        <sz val="11"/>
        <rFont val="SimSun"/>
        <charset val="134"/>
      </rPr>
      <t>主动性提升情况</t>
    </r>
  </si>
  <si>
    <r>
      <rPr>
        <sz val="11"/>
        <rFont val="SimSun"/>
        <charset val="134"/>
      </rPr>
      <t>（公益性岗位补贴）促进镇合法稳定情况</t>
    </r>
  </si>
  <si>
    <r>
      <rPr>
        <sz val="11"/>
        <rFont val="SimSun"/>
        <charset val="134"/>
      </rPr>
      <t>可持续影响指标</t>
    </r>
  </si>
  <si>
    <r>
      <rPr>
        <sz val="11"/>
        <rFont val="SimSun"/>
        <charset val="134"/>
      </rPr>
      <t>（社会保障服务及资源公司人员费用）沟通协调有效性</t>
    </r>
  </si>
  <si>
    <r>
      <rPr>
        <sz val="11"/>
        <rFont val="SimSun"/>
        <charset val="134"/>
      </rPr>
      <t>满意度指标</t>
    </r>
  </si>
  <si>
    <r>
      <rPr>
        <sz val="11"/>
        <rFont val="SimSun"/>
        <charset val="134"/>
      </rPr>
      <t xml:space="preserve">服务对象满意度
</t>
    </r>
    <r>
      <rPr>
        <sz val="11"/>
        <rFont val="SimSun"/>
        <charset val="134"/>
      </rPr>
      <t>指标</t>
    </r>
  </si>
  <si>
    <r>
      <rPr>
        <sz val="11"/>
        <rFont val="SimSun"/>
        <charset val="134"/>
      </rPr>
      <t>（征地养老人员费用（财政专户））受益人满意度</t>
    </r>
  </si>
  <si>
    <r>
      <rPr>
        <sz val="11"/>
        <rFont val="SimSun"/>
        <charset val="134"/>
      </rPr>
      <t>&gt;90.00(%)</t>
    </r>
  </si>
  <si>
    <r>
      <rPr>
        <sz val="11"/>
        <rFont val="SimSun"/>
        <charset val="134"/>
      </rPr>
      <t>绩效</t>
    </r>
  </si>
  <si>
    <r>
      <rPr>
        <sz val="11"/>
        <rFont val="SimSun"/>
        <charset val="134"/>
      </rPr>
      <t>成本指标</t>
    </r>
  </si>
  <si>
    <r>
      <rPr>
        <sz val="11"/>
        <rFont val="SimSun"/>
        <charset val="134"/>
      </rPr>
      <t>经济成本指标</t>
    </r>
  </si>
  <si>
    <r>
      <rPr>
        <sz val="11"/>
        <rFont val="SimSun"/>
        <charset val="134"/>
      </rPr>
      <t>（生活救助）春节帮困补助</t>
    </r>
  </si>
  <si>
    <r>
      <rPr>
        <sz val="11"/>
        <rFont val="SimSun"/>
        <charset val="134"/>
      </rPr>
      <t>&lt;2000.00(元/户)</t>
    </r>
  </si>
  <si>
    <r>
      <rPr>
        <sz val="11"/>
        <rFont val="SimSun"/>
        <charset val="134"/>
      </rPr>
      <t>（医疗救助）项目成本控制率</t>
    </r>
  </si>
  <si>
    <r>
      <rPr>
        <sz val="11"/>
        <rFont val="SimSun"/>
        <charset val="134"/>
      </rPr>
      <t>≤100.00(%)</t>
    </r>
  </si>
  <si>
    <r>
      <rPr>
        <sz val="11"/>
        <rFont val="Arial"/>
      </rPr>
      <t xml:space="preserve">
</t>
    </r>
    <r>
      <rPr>
        <sz val="11"/>
        <rFont val="Arial"/>
      </rPr>
      <t xml:space="preserve">
</t>
    </r>
    <r>
      <rPr>
        <sz val="11"/>
        <rFont val="Arial"/>
      </rPr>
      <t xml:space="preserve">
</t>
    </r>
    <r>
      <rPr>
        <sz val="11"/>
        <rFont val="Arial"/>
      </rPr>
      <t xml:space="preserve">
</t>
    </r>
    <r>
      <rPr>
        <sz val="11"/>
        <rFont val="Arial"/>
      </rPr>
      <t xml:space="preserve">
</t>
    </r>
    <r>
      <rPr>
        <sz val="11"/>
        <rFont val="Arial"/>
      </rPr>
      <t xml:space="preserve">
</t>
    </r>
    <r>
      <rPr>
        <sz val="11"/>
        <rFont val="Arial"/>
      </rPr>
      <t xml:space="preserve">
</t>
    </r>
    <r>
      <rPr>
        <sz val="11"/>
        <rFont val="SimSun"/>
        <charset val="134"/>
      </rPr>
      <t>产出指标</t>
    </r>
  </si>
  <si>
    <r>
      <rPr>
        <sz val="11"/>
        <rFont val="SimSun"/>
        <charset val="134"/>
      </rPr>
      <t>（生活救助）发放元旦春节补助人数</t>
    </r>
  </si>
  <si>
    <r>
      <rPr>
        <sz val="11"/>
        <rFont val="SimSun"/>
        <charset val="134"/>
      </rPr>
      <t>≥135.00(人)</t>
    </r>
  </si>
  <si>
    <r>
      <rPr>
        <sz val="11"/>
        <rFont val="SimSun"/>
        <charset val="134"/>
      </rPr>
      <t>（医疗救助）医疗救助申请受理率</t>
    </r>
  </si>
  <si>
    <r>
      <rPr>
        <sz val="11"/>
        <rFont val="SimSun"/>
        <charset val="134"/>
      </rPr>
      <t>（生活救助）对申请人员信息审核的正确率</t>
    </r>
  </si>
  <si>
    <r>
      <rPr>
        <sz val="11"/>
        <rFont val="SimSun"/>
        <charset val="134"/>
      </rPr>
      <t>（医疗救助）应助尽助情况</t>
    </r>
  </si>
  <si>
    <r>
      <rPr>
        <sz val="11"/>
        <rFont val="SimSun"/>
        <charset val="134"/>
      </rPr>
      <t>指标</t>
    </r>
  </si>
  <si>
    <r>
      <rPr>
        <sz val="11"/>
        <rFont val="SimSun"/>
        <charset val="134"/>
      </rPr>
      <t>（生活救助）对申请信息受理的及时性</t>
    </r>
  </si>
  <si>
    <r>
      <rPr>
        <sz val="11"/>
        <rFont val="SimSun"/>
        <charset val="134"/>
      </rPr>
      <t>一个工作日内</t>
    </r>
  </si>
  <si>
    <r>
      <rPr>
        <sz val="11"/>
        <rFont val="SimSun"/>
        <charset val="134"/>
      </rPr>
      <t>（医疗救助）救助金发放及时性</t>
    </r>
  </si>
  <si>
    <r>
      <rPr>
        <sz val="11"/>
        <rFont val="SimSun"/>
        <charset val="134"/>
      </rPr>
      <t>受理申请下月发放</t>
    </r>
  </si>
  <si>
    <r>
      <rPr>
        <sz val="11"/>
        <rFont val="SimSun"/>
        <charset val="134"/>
      </rPr>
      <t>（生活救助）社会公众对需要救助人员的关爱情况</t>
    </r>
  </si>
  <si>
    <r>
      <rPr>
        <sz val="11"/>
        <rFont val="SimSun"/>
        <charset val="134"/>
      </rPr>
      <t>（医疗救助）困难对象因经济原因失医率</t>
    </r>
  </si>
  <si>
    <r>
      <rPr>
        <sz val="11"/>
        <rFont val="SimSun"/>
        <charset val="134"/>
      </rPr>
      <t>（医疗救助）沟通协调有效性</t>
    </r>
  </si>
  <si>
    <r>
      <rPr>
        <sz val="11"/>
        <rFont val="SimSun"/>
        <charset val="134"/>
      </rPr>
      <t>（生活救助）受助人满意度</t>
    </r>
  </si>
  <si>
    <r>
      <rPr>
        <sz val="11"/>
        <rFont val="SimSun"/>
        <charset val="134"/>
      </rPr>
      <t>=90.00(%)</t>
    </r>
  </si>
  <si>
    <t>审核人：</t>
    <phoneticPr fontId="12" type="noConversion"/>
  </si>
  <si>
    <t>制表人：</t>
    <phoneticPr fontId="12" type="noConversion"/>
  </si>
  <si>
    <t>社会保障和就业服务</t>
    <phoneticPr fontId="12" type="noConversion"/>
  </si>
  <si>
    <t>社会救助管理</t>
    <phoneticPr fontId="12" type="noConversion"/>
  </si>
  <si>
    <t>日期：2024.1.29</t>
    <phoneticPr fontId="12" type="noConversion"/>
  </si>
  <si>
    <r>
      <t>做好本区被征地人员的就业和社会保障工作，依法维护被征地农业人员的合</t>
    </r>
    <r>
      <rPr>
        <sz val="11"/>
        <color rgb="FF3F3F3F"/>
        <rFont val="SimSun"/>
        <charset val="134"/>
      </rPr>
      <t>法权益，保障征地养老人员的医疗待遇和城保的医疗待遇基本持平。落实党</t>
    </r>
    <r>
      <rPr>
        <sz val="11"/>
        <color rgb="FF3F3F3F"/>
        <rFont val="SimSun"/>
        <charset val="134"/>
      </rPr>
      <t>中央、国务院打赢脱贫攻坚战决策部署和稳就业工作要求，进一步满足本镇</t>
    </r>
    <r>
      <rPr>
        <sz val="11"/>
        <color rgb="FF3F3F3F"/>
        <rFont val="SimSun"/>
        <charset val="134"/>
      </rPr>
      <t>户籍劳动者和来沪人员就业、创业、培训等需求；规范我镇协管员队伍人员</t>
    </r>
    <r>
      <rPr>
        <sz val="11"/>
        <color rgb="FF3F3F3F"/>
        <rFont val="SimSun"/>
        <charset val="134"/>
      </rPr>
      <t>招聘工作，充分体现“公开公正、严格审批、规范管理 ”的原则，保证各部</t>
    </r>
    <r>
      <rPr>
        <sz val="11"/>
        <color rgb="FF3F3F3F"/>
        <rFont val="SimSun"/>
        <charset val="134"/>
      </rPr>
      <t>门能有效补充所需人才。按时为政府相关部门集体及非编人员代发工资缴纳</t>
    </r>
    <r>
      <rPr>
        <sz val="11"/>
        <color rgb="FF3F3F3F"/>
        <rFont val="SimSun"/>
        <charset val="134"/>
      </rPr>
      <t>社会保险、公积金等费用。聚焦G60科创走廊建设，通过政府激励创业、政</t>
    </r>
    <r>
      <rPr>
        <sz val="11"/>
        <color rgb="FF3F3F3F"/>
        <rFont val="SimSun"/>
        <charset val="134"/>
      </rPr>
      <t>策扶持创业、创新带动创业等，努力打造区域创新创业升级版。进一步夯实</t>
    </r>
    <r>
      <rPr>
        <sz val="11"/>
        <color rgb="FF3F3F3F"/>
        <rFont val="SimSun"/>
        <charset val="134"/>
      </rPr>
      <t>劳动用工基层管理基础，提高我镇劳动争议调解工作效能确保各协管队员每</t>
    </r>
    <r>
      <rPr>
        <sz val="11"/>
        <color rgb="FF3F3F3F"/>
        <rFont val="SimSun"/>
        <charset val="134"/>
      </rPr>
      <t>月工资准时并足额发放。完成每月社保及公积金缴纳。完成各部门日常运转</t>
    </r>
    <r>
      <rPr>
        <sz val="11"/>
        <color rgb="FF3F3F3F"/>
        <rFont val="SimSun"/>
        <charset val="134"/>
      </rPr>
      <t>费用支付。</t>
    </r>
    <phoneticPr fontId="12" type="noConversion"/>
  </si>
  <si>
    <r>
      <t>针对九亭镇居住人口，救助目标全覆盖，救助措施及时，救助途径便捷，救</t>
    </r>
    <r>
      <rPr>
        <sz val="11"/>
        <color rgb="FF3F3F3F"/>
        <rFont val="SimSun"/>
        <charset val="134"/>
      </rPr>
      <t>助方式规范，救助效果显著，对九亭镇各类生活困难人群给与生活救助，保</t>
    </r>
    <r>
      <rPr>
        <sz val="11"/>
        <color rgb="FF3F3F3F"/>
        <rFont val="SimSun"/>
        <charset val="134"/>
      </rPr>
      <t>证他们的基本生活所需。针对九亭镇居住人口，救助目标全覆盖，救助措施</t>
    </r>
    <r>
      <rPr>
        <sz val="11"/>
        <color rgb="FF3F3F3F"/>
        <rFont val="SimSun"/>
        <charset val="134"/>
      </rPr>
      <t>及时，救助途径便捷，救助方式规范，救助效果显著，对九亭镇各类生活困</t>
    </r>
    <r>
      <rPr>
        <sz val="11"/>
        <color rgb="FF3F3F3F"/>
        <rFont val="SimSun"/>
        <charset val="134"/>
      </rPr>
      <t>难人群给与生活救助，保证他们的基本生活所需。</t>
    </r>
    <phoneticPr fontId="12" type="noConversion"/>
  </si>
</sst>
</file>

<file path=xl/styles.xml><?xml version="1.0" encoding="utf-8"?>
<styleSheet xmlns="http://schemas.openxmlformats.org/spreadsheetml/2006/main">
  <numFmts count="1">
    <numFmt numFmtId="176" formatCode="#,##0.00_ "/>
  </numFmts>
  <fonts count="23">
    <font>
      <sz val="11"/>
      <color indexed="8"/>
      <name val="宋体"/>
      <family val="2"/>
      <charset val="1"/>
      <scheme val="minor"/>
    </font>
    <font>
      <sz val="9"/>
      <name val="SimSun"/>
      <charset val="134"/>
    </font>
    <font>
      <b/>
      <sz val="34"/>
      <name val="SimSun"/>
      <charset val="134"/>
    </font>
    <font>
      <sz val="17"/>
      <name val="SimSun"/>
      <charset val="134"/>
    </font>
    <font>
      <b/>
      <sz val="22"/>
      <name val="SimSun"/>
      <charset val="134"/>
    </font>
    <font>
      <sz val="14"/>
      <name val="SimSun"/>
      <charset val="134"/>
    </font>
    <font>
      <sz val="12"/>
      <name val="SimSun"/>
      <charset val="134"/>
    </font>
    <font>
      <sz val="17"/>
      <name val="宋体"/>
      <charset val="134"/>
    </font>
    <font>
      <sz val="11"/>
      <name val="宋体"/>
      <charset val="134"/>
    </font>
    <font>
      <sz val="12"/>
      <name val="宋体"/>
      <charset val="134"/>
    </font>
    <font>
      <sz val="11"/>
      <name val="SimSun"/>
      <charset val="134"/>
    </font>
    <font>
      <sz val="11"/>
      <color indexed="8"/>
      <name val="宋体"/>
      <family val="2"/>
      <charset val="1"/>
      <scheme val="minor"/>
    </font>
    <font>
      <sz val="9"/>
      <name val="宋体"/>
      <family val="3"/>
      <charset val="134"/>
      <scheme val="minor"/>
    </font>
    <font>
      <sz val="11"/>
      <color indexed="8"/>
      <name val="宋体"/>
      <family val="2"/>
      <scheme val="minor"/>
    </font>
    <font>
      <sz val="12"/>
      <name val="宋体"/>
      <family val="3"/>
      <charset val="134"/>
    </font>
    <font>
      <sz val="11"/>
      <color rgb="FF000000"/>
      <name val="Arial"/>
      <charset val="204"/>
    </font>
    <font>
      <b/>
      <sz val="11"/>
      <color rgb="FF3F3F3F"/>
      <name val="SimSun"/>
      <charset val="134"/>
    </font>
    <font>
      <b/>
      <sz val="18"/>
      <name val="SimSun"/>
      <charset val="134"/>
    </font>
    <font>
      <sz val="11"/>
      <color rgb="FF3F3F3F"/>
      <name val="SimSun"/>
      <charset val="134"/>
    </font>
    <font>
      <b/>
      <sz val="11"/>
      <name val="SimSun"/>
      <charset val="134"/>
    </font>
    <font>
      <sz val="11"/>
      <name val="Arial"/>
    </font>
    <font>
      <sz val="9.5"/>
      <name val="Arial"/>
    </font>
    <font>
      <sz val="14"/>
      <color indexed="8"/>
      <name val="宋体"/>
      <family val="2"/>
      <charset val="1"/>
      <scheme val="minor"/>
    </font>
  </fonts>
  <fills count="2">
    <fill>
      <patternFill patternType="none"/>
    </fill>
    <fill>
      <patternFill patternType="gray125"/>
    </fill>
  </fills>
  <borders count="6">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s>
  <cellStyleXfs count="9">
    <xf numFmtId="0" fontId="0" fillId="0" borderId="0">
      <alignment vertical="center"/>
    </xf>
    <xf numFmtId="0" fontId="11" fillId="0" borderId="1">
      <alignment vertical="center"/>
    </xf>
    <xf numFmtId="0" fontId="13" fillId="0" borderId="1">
      <alignment vertical="center"/>
    </xf>
    <xf numFmtId="0" fontId="13" fillId="0" borderId="1">
      <alignment vertical="center"/>
    </xf>
    <xf numFmtId="0" fontId="13" fillId="0" borderId="1">
      <alignment vertical="center"/>
    </xf>
    <xf numFmtId="0" fontId="13" fillId="0" borderId="1">
      <alignment vertical="center"/>
    </xf>
    <xf numFmtId="0" fontId="14" fillId="0" borderId="1">
      <alignment vertical="center"/>
    </xf>
    <xf numFmtId="0" fontId="15" fillId="0" borderId="1"/>
    <xf numFmtId="0" fontId="15" fillId="0" borderId="1"/>
  </cellStyleXfs>
  <cellXfs count="65">
    <xf numFmtId="0" fontId="0" fillId="0" borderId="0" xfId="0">
      <alignment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1" xfId="0" applyFont="1" applyBorder="1" applyAlignment="1">
      <alignment vertical="center" wrapText="1"/>
    </xf>
    <xf numFmtId="0" fontId="9" fillId="0" borderId="1" xfId="0" applyFont="1" applyBorder="1" applyAlignment="1">
      <alignment vertical="center" wrapText="1"/>
    </xf>
    <xf numFmtId="0" fontId="8" fillId="0" borderId="1" xfId="0" applyFont="1" applyBorder="1" applyAlignment="1">
      <alignment horizontal="right" vertical="center" wrapText="1"/>
    </xf>
    <xf numFmtId="0" fontId="9" fillId="0" borderId="2" xfId="0" applyFont="1" applyBorder="1" applyAlignment="1">
      <alignment horizontal="center" vertical="center" wrapText="1"/>
    </xf>
    <xf numFmtId="0" fontId="8" fillId="0" borderId="2" xfId="0" applyFont="1" applyBorder="1" applyAlignment="1">
      <alignment vertical="center" wrapText="1"/>
    </xf>
    <xf numFmtId="4" fontId="9" fillId="0" borderId="2" xfId="0" applyNumberFormat="1" applyFont="1" applyBorder="1" applyAlignment="1">
      <alignment horizontal="right" vertical="center" wrapText="1"/>
    </xf>
    <xf numFmtId="0" fontId="1" fillId="0" borderId="2" xfId="0" applyFont="1" applyBorder="1" applyAlignment="1">
      <alignment vertical="center" wrapText="1"/>
    </xf>
    <xf numFmtId="4" fontId="6" fillId="0" borderId="2" xfId="0" applyNumberFormat="1" applyFont="1" applyBorder="1" applyAlignment="1">
      <alignment horizontal="right" vertical="center" wrapText="1"/>
    </xf>
    <xf numFmtId="0" fontId="10" fillId="0" borderId="1" xfId="0" applyFont="1" applyBorder="1" applyAlignment="1">
      <alignment vertical="center" wrapText="1"/>
    </xf>
    <xf numFmtId="0" fontId="10" fillId="0" borderId="1" xfId="0" applyFont="1" applyBorder="1" applyAlignment="1">
      <alignment horizontal="right" vertical="center" wrapText="1"/>
    </xf>
    <xf numFmtId="0" fontId="6"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 xfId="0" applyFont="1" applyBorder="1" applyAlignment="1">
      <alignment horizontal="left" vertical="center" wrapText="1"/>
    </xf>
    <xf numFmtId="0" fontId="10" fillId="0" borderId="2" xfId="0" applyFont="1" applyBorder="1" applyAlignment="1">
      <alignment vertical="center" wrapText="1"/>
    </xf>
    <xf numFmtId="0" fontId="10" fillId="0" borderId="2" xfId="0" applyFont="1" applyBorder="1" applyAlignment="1">
      <alignment horizontal="center" vertical="center" wrapText="1"/>
    </xf>
    <xf numFmtId="49" fontId="10" fillId="0" borderId="2" xfId="0" applyNumberFormat="1" applyFont="1" applyBorder="1" applyAlignment="1">
      <alignment horizontal="center" vertical="center" wrapText="1"/>
    </xf>
    <xf numFmtId="0" fontId="15" fillId="0" borderId="3" xfId="7" applyFill="1" applyBorder="1" applyAlignment="1">
      <alignment horizontal="center" vertical="center" wrapText="1"/>
    </xf>
    <xf numFmtId="0" fontId="15" fillId="0" borderId="3" xfId="7" applyFill="1" applyBorder="1" applyAlignment="1">
      <alignment horizontal="left" vertical="top" wrapText="1"/>
    </xf>
    <xf numFmtId="0" fontId="15" fillId="0" borderId="3" xfId="7" applyFill="1" applyBorder="1" applyAlignment="1">
      <alignment horizontal="right" vertical="center" wrapText="1"/>
    </xf>
    <xf numFmtId="2" fontId="16" fillId="0" borderId="3" xfId="7" applyNumberFormat="1" applyFont="1" applyFill="1" applyBorder="1" applyAlignment="1">
      <alignment horizontal="right" vertical="center" wrapText="1"/>
    </xf>
    <xf numFmtId="0" fontId="15" fillId="0" borderId="3" xfId="8" applyFill="1" applyBorder="1" applyAlignment="1">
      <alignment horizontal="center" vertical="center" wrapText="1"/>
    </xf>
    <xf numFmtId="0" fontId="15" fillId="0" borderId="3" xfId="8" applyFill="1" applyBorder="1" applyAlignment="1">
      <alignment horizontal="left" vertical="top" wrapText="1"/>
    </xf>
    <xf numFmtId="176" fontId="16" fillId="0" borderId="3" xfId="8" applyNumberFormat="1" applyFont="1" applyFill="1" applyBorder="1" applyAlignment="1">
      <alignment horizontal="right" vertical="center" wrapText="1"/>
    </xf>
    <xf numFmtId="2" fontId="16" fillId="0" borderId="3" xfId="8" applyNumberFormat="1" applyFont="1" applyFill="1" applyBorder="1" applyAlignment="1">
      <alignment horizontal="right" vertical="center" wrapText="1"/>
    </xf>
    <xf numFmtId="0" fontId="22" fillId="0" borderId="0" xfId="0" applyFont="1">
      <alignment vertical="center"/>
    </xf>
    <xf numFmtId="0" fontId="1" fillId="0" borderId="1"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horizontal="center" vertical="center" wrapText="1"/>
    </xf>
    <xf numFmtId="0" fontId="8" fillId="0" borderId="1" xfId="0" applyFont="1" applyBorder="1" applyAlignment="1">
      <alignment vertical="center" wrapText="1"/>
    </xf>
    <xf numFmtId="0" fontId="9"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vertical="center" wrapText="1"/>
    </xf>
    <xf numFmtId="0" fontId="6" fillId="0" borderId="2" xfId="0" applyFont="1" applyBorder="1" applyAlignment="1">
      <alignment horizontal="center" vertical="center" wrapText="1"/>
    </xf>
    <xf numFmtId="0" fontId="15" fillId="0" borderId="3" xfId="7" applyFill="1" applyBorder="1" applyAlignment="1">
      <alignment horizontal="center" vertical="center" wrapText="1"/>
    </xf>
    <xf numFmtId="0" fontId="15" fillId="0" borderId="1" xfId="7" applyFill="1" applyBorder="1" applyAlignment="1">
      <alignment horizontal="center" vertical="top" wrapText="1"/>
    </xf>
    <xf numFmtId="0" fontId="15" fillId="0" borderId="1" xfId="7" applyFill="1" applyBorder="1" applyAlignment="1">
      <alignment horizontal="left" vertical="top" wrapText="1"/>
    </xf>
    <xf numFmtId="0" fontId="18" fillId="0" borderId="3" xfId="7" applyFont="1" applyFill="1" applyBorder="1" applyAlignment="1">
      <alignment horizontal="center" vertical="center" wrapText="1"/>
    </xf>
    <xf numFmtId="0" fontId="15" fillId="0" borderId="3" xfId="7" applyFill="1" applyBorder="1" applyAlignment="1">
      <alignment horizontal="left" vertical="center" wrapText="1"/>
    </xf>
    <xf numFmtId="0" fontId="15" fillId="0" borderId="3" xfId="7" applyFill="1" applyBorder="1" applyAlignment="1">
      <alignment horizontal="left" vertical="top" wrapText="1"/>
    </xf>
    <xf numFmtId="0" fontId="15" fillId="0" borderId="3" xfId="7" applyFill="1" applyBorder="1" applyAlignment="1">
      <alignment horizontal="left" vertical="center" wrapText="1" indent="2"/>
    </xf>
    <xf numFmtId="49" fontId="15" fillId="0" borderId="3" xfId="7" applyNumberFormat="1" applyFill="1" applyBorder="1" applyAlignment="1">
      <alignment horizontal="center" vertical="center" wrapText="1"/>
    </xf>
    <xf numFmtId="0" fontId="15" fillId="0" borderId="4" xfId="7" applyFill="1" applyBorder="1" applyAlignment="1">
      <alignment horizontal="left" vertical="top" wrapText="1"/>
    </xf>
    <xf numFmtId="0" fontId="15" fillId="0" borderId="4" xfId="7" applyFill="1" applyBorder="1" applyAlignment="1">
      <alignment horizontal="center" vertical="top" wrapText="1"/>
    </xf>
    <xf numFmtId="0" fontId="15" fillId="0" borderId="5" xfId="7" applyFill="1" applyBorder="1" applyAlignment="1">
      <alignment horizontal="left" vertical="top" wrapText="1"/>
    </xf>
    <xf numFmtId="0" fontId="18" fillId="0" borderId="3" xfId="7" applyFont="1" applyFill="1" applyBorder="1" applyAlignment="1">
      <alignment horizontal="left" vertical="top" wrapText="1"/>
    </xf>
    <xf numFmtId="0" fontId="15" fillId="0" borderId="5" xfId="7" applyFill="1" applyBorder="1" applyAlignment="1">
      <alignment horizontal="center" vertical="center" wrapText="1"/>
    </xf>
    <xf numFmtId="49" fontId="15" fillId="0" borderId="3" xfId="8" applyNumberFormat="1" applyFill="1" applyBorder="1" applyAlignment="1">
      <alignment horizontal="center" vertical="center" wrapText="1"/>
    </xf>
    <xf numFmtId="0" fontId="15" fillId="0" borderId="3" xfId="8" applyFill="1" applyBorder="1" applyAlignment="1">
      <alignment horizontal="center" vertical="center" wrapText="1"/>
    </xf>
    <xf numFmtId="0" fontId="15" fillId="0" borderId="5" xfId="8" applyFill="1" applyBorder="1" applyAlignment="1">
      <alignment horizontal="center" vertical="top" wrapText="1"/>
    </xf>
    <xf numFmtId="0" fontId="15" fillId="0" borderId="4" xfId="8" applyFill="1" applyBorder="1" applyAlignment="1">
      <alignment horizontal="center" vertical="top" wrapText="1"/>
    </xf>
    <xf numFmtId="0" fontId="15" fillId="0" borderId="5" xfId="8" applyFill="1" applyBorder="1" applyAlignment="1">
      <alignment horizontal="left" vertical="top" wrapText="1"/>
    </xf>
    <xf numFmtId="0" fontId="15" fillId="0" borderId="4" xfId="8" applyFill="1" applyBorder="1" applyAlignment="1">
      <alignment horizontal="center" wrapText="1"/>
    </xf>
    <xf numFmtId="0" fontId="15" fillId="0" borderId="3" xfId="8" applyFill="1" applyBorder="1" applyAlignment="1">
      <alignment horizontal="left" vertical="top" wrapText="1"/>
    </xf>
    <xf numFmtId="0" fontId="18" fillId="0" borderId="3" xfId="8" applyFont="1" applyFill="1" applyBorder="1" applyAlignment="1">
      <alignment horizontal="left" vertical="top" wrapText="1"/>
    </xf>
    <xf numFmtId="0" fontId="15" fillId="0" borderId="1" xfId="8" applyFill="1" applyBorder="1" applyAlignment="1">
      <alignment horizontal="center" vertical="top" wrapText="1"/>
    </xf>
    <xf numFmtId="0" fontId="15" fillId="0" borderId="1" xfId="8" applyFill="1" applyBorder="1" applyAlignment="1">
      <alignment horizontal="left" vertical="top" wrapText="1"/>
    </xf>
    <xf numFmtId="0" fontId="18" fillId="0" borderId="3" xfId="8" applyFont="1" applyFill="1" applyBorder="1" applyAlignment="1">
      <alignment horizontal="center" vertical="center" wrapText="1"/>
    </xf>
    <xf numFmtId="0" fontId="15" fillId="0" borderId="3" xfId="8" applyFill="1" applyBorder="1" applyAlignment="1">
      <alignment horizontal="left" vertical="center" wrapText="1"/>
    </xf>
    <xf numFmtId="0" fontId="15" fillId="0" borderId="3" xfId="8" applyFill="1" applyBorder="1" applyAlignment="1">
      <alignment horizontal="left" vertical="center" wrapText="1" indent="2"/>
    </xf>
  </cellXfs>
  <cellStyles count="9">
    <cellStyle name="常规" xfId="0" builtinId="0"/>
    <cellStyle name="常规 2" xfId="1"/>
    <cellStyle name="常规 2 2" xfId="2"/>
    <cellStyle name="常规 3" xfId="3"/>
    <cellStyle name="常规 4" xfId="4"/>
    <cellStyle name="常规 5" xfId="5"/>
    <cellStyle name="常规 6" xfId="6"/>
    <cellStyle name="常规 7" xfId="8"/>
    <cellStyle name="常规 8" xfId="7"/>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M20"/>
  <sheetViews>
    <sheetView tabSelected="1" workbookViewId="0">
      <selection activeCell="H24" sqref="H24"/>
    </sheetView>
  </sheetViews>
  <sheetFormatPr defaultColWidth="10" defaultRowHeight="13.5"/>
  <cols>
    <col min="1" max="14" width="9.75" customWidth="1"/>
  </cols>
  <sheetData>
    <row r="1" spans="1:13" ht="14.25" customHeight="1">
      <c r="A1" s="29"/>
      <c r="B1" s="29"/>
      <c r="C1" s="29"/>
      <c r="D1" s="29"/>
      <c r="E1" s="29"/>
      <c r="F1" s="29"/>
      <c r="G1" s="29"/>
      <c r="H1" s="29"/>
      <c r="I1" s="29"/>
      <c r="J1" s="29"/>
      <c r="K1" s="29"/>
      <c r="L1" s="29"/>
      <c r="M1" s="29"/>
    </row>
    <row r="2" spans="1:13" ht="14.25" customHeight="1">
      <c r="A2" s="29"/>
      <c r="B2" s="29"/>
      <c r="C2" s="29"/>
      <c r="D2" s="29"/>
      <c r="E2" s="29"/>
      <c r="F2" s="29"/>
      <c r="G2" s="29"/>
      <c r="H2" s="29"/>
      <c r="I2" s="29"/>
      <c r="J2" s="29"/>
      <c r="K2" s="29"/>
      <c r="L2" s="29"/>
      <c r="M2" s="29"/>
    </row>
    <row r="3" spans="1:13" ht="14.25" customHeight="1"/>
    <row r="4" spans="1:13" ht="14.25" customHeight="1"/>
    <row r="5" spans="1:13" ht="102.6" customHeight="1">
      <c r="A5" s="30" t="s">
        <v>0</v>
      </c>
      <c r="B5" s="30"/>
      <c r="C5" s="30"/>
      <c r="D5" s="30"/>
      <c r="E5" s="30"/>
      <c r="F5" s="30"/>
      <c r="G5" s="30"/>
      <c r="H5" s="30"/>
      <c r="I5" s="30"/>
      <c r="J5" s="30"/>
      <c r="K5" s="30"/>
      <c r="L5" s="30"/>
      <c r="M5" s="30"/>
    </row>
    <row r="6" spans="1:13" ht="14.25" customHeight="1"/>
    <row r="7" spans="1:13" ht="14.25" customHeight="1"/>
    <row r="8" spans="1:13" ht="14.25" customHeight="1"/>
    <row r="9" spans="1:13" ht="14.25" customHeight="1"/>
    <row r="10" spans="1:13" ht="14.25" customHeight="1"/>
    <row r="11" spans="1:13" ht="27.95" customHeight="1">
      <c r="A11" s="31" t="s">
        <v>1</v>
      </c>
      <c r="B11" s="31"/>
      <c r="C11" s="31"/>
      <c r="D11" s="31"/>
      <c r="E11" s="31"/>
      <c r="F11" s="31"/>
      <c r="G11" s="31"/>
      <c r="H11" s="31"/>
      <c r="I11" s="31"/>
      <c r="J11" s="31"/>
      <c r="K11" s="31"/>
      <c r="L11" s="31"/>
      <c r="M11" s="31"/>
    </row>
    <row r="12" spans="1:13" ht="14.25" customHeight="1"/>
    <row r="13" spans="1:13" ht="14.25" customHeight="1"/>
    <row r="14" spans="1:13" ht="14.25" customHeight="1"/>
    <row r="15" spans="1:13" ht="14.25" customHeight="1"/>
    <row r="16" spans="1:13" ht="14.25" customHeight="1"/>
    <row r="17" spans="1:13" ht="14.25" customHeight="1"/>
    <row r="18" spans="1:13" ht="14.25" customHeight="1"/>
    <row r="19" spans="1:13" ht="14.25" customHeight="1">
      <c r="A19" s="29"/>
      <c r="B19" s="29"/>
      <c r="C19" s="29"/>
      <c r="D19" s="29"/>
      <c r="E19" s="29"/>
      <c r="F19" s="29"/>
      <c r="G19" s="29"/>
      <c r="H19" s="29"/>
      <c r="I19" s="29"/>
      <c r="J19" s="29"/>
      <c r="K19" s="29"/>
      <c r="L19" s="29"/>
      <c r="M19" s="29"/>
    </row>
    <row r="20" spans="1:13" s="28" customFormat="1" ht="14.25" customHeight="1">
      <c r="B20" s="28" t="s">
        <v>344</v>
      </c>
      <c r="G20" s="28" t="s">
        <v>345</v>
      </c>
      <c r="K20" s="28" t="s">
        <v>348</v>
      </c>
    </row>
  </sheetData>
  <mergeCells count="5">
    <mergeCell ref="A1:M1"/>
    <mergeCell ref="A2:M2"/>
    <mergeCell ref="A5:M5"/>
    <mergeCell ref="A11:M11"/>
    <mergeCell ref="A19:M19"/>
  </mergeCells>
  <phoneticPr fontId="12" type="noConversion"/>
  <pageMargins left="0.11800000071525574" right="0.11800000071525574" top="0.11800000071525574" bottom="0.11800000071525574" header="0" footer="0"/>
  <pageSetup paperSize="9" orientation="landscape" r:id="rId1"/>
</worksheet>
</file>

<file path=xl/worksheets/sheet10.xml><?xml version="1.0" encoding="utf-8"?>
<worksheet xmlns="http://schemas.openxmlformats.org/spreadsheetml/2006/main" xmlns:r="http://schemas.openxmlformats.org/officeDocument/2006/relationships">
  <dimension ref="A1:G27"/>
  <sheetViews>
    <sheetView workbookViewId="0">
      <selection sqref="A1:G1"/>
    </sheetView>
  </sheetViews>
  <sheetFormatPr defaultColWidth="10" defaultRowHeight="13.5"/>
  <cols>
    <col min="1" max="1" width="22.75" customWidth="1"/>
    <col min="2" max="2" width="19.5" customWidth="1"/>
    <col min="3" max="3" width="31" customWidth="1"/>
    <col min="4" max="7" width="18" customWidth="1"/>
    <col min="8" max="8" width="9.75" customWidth="1"/>
  </cols>
  <sheetData>
    <row r="1" spans="1:7" ht="31.35" customHeight="1">
      <c r="A1" s="31" t="s">
        <v>131</v>
      </c>
      <c r="B1" s="31"/>
      <c r="C1" s="31"/>
      <c r="D1" s="31"/>
      <c r="E1" s="31"/>
      <c r="F1" s="31"/>
      <c r="G1" s="31"/>
    </row>
    <row r="2" spans="1:7" ht="19.899999999999999" customHeight="1">
      <c r="A2" s="37" t="s">
        <v>38</v>
      </c>
      <c r="B2" s="37"/>
      <c r="C2" s="37"/>
      <c r="D2" s="37"/>
      <c r="E2" s="37"/>
      <c r="F2" s="12"/>
      <c r="G2" s="13" t="s">
        <v>39</v>
      </c>
    </row>
    <row r="3" spans="1:7" ht="19.899999999999999" customHeight="1">
      <c r="A3" s="38" t="s">
        <v>84</v>
      </c>
      <c r="B3" s="38"/>
      <c r="C3" s="38" t="s">
        <v>132</v>
      </c>
      <c r="D3" s="38"/>
      <c r="E3" s="38"/>
      <c r="F3" s="38"/>
      <c r="G3" s="38"/>
    </row>
    <row r="4" spans="1:7" ht="32.450000000000003" customHeight="1">
      <c r="A4" s="14" t="s">
        <v>133</v>
      </c>
      <c r="B4" s="14" t="s">
        <v>43</v>
      </c>
      <c r="C4" s="14" t="s">
        <v>42</v>
      </c>
      <c r="D4" s="14" t="s">
        <v>44</v>
      </c>
      <c r="E4" s="14" t="s">
        <v>134</v>
      </c>
      <c r="F4" s="14" t="s">
        <v>135</v>
      </c>
      <c r="G4" s="14" t="s">
        <v>136</v>
      </c>
    </row>
    <row r="5" spans="1:7" ht="19.899999999999999" customHeight="1">
      <c r="A5" s="17" t="s">
        <v>137</v>
      </c>
      <c r="B5" s="11">
        <v>155730000</v>
      </c>
      <c r="C5" s="8" t="s">
        <v>50</v>
      </c>
      <c r="D5" s="11"/>
      <c r="E5" s="11"/>
      <c r="F5" s="11"/>
      <c r="G5" s="11"/>
    </row>
    <row r="6" spans="1:7" ht="19.899999999999999" customHeight="1">
      <c r="A6" s="17" t="s">
        <v>138</v>
      </c>
      <c r="B6" s="11"/>
      <c r="C6" s="8" t="s">
        <v>52</v>
      </c>
      <c r="D6" s="11"/>
      <c r="E6" s="11"/>
      <c r="F6" s="11"/>
      <c r="G6" s="11"/>
    </row>
    <row r="7" spans="1:7" ht="19.899999999999999" customHeight="1">
      <c r="A7" s="17" t="s">
        <v>139</v>
      </c>
      <c r="B7" s="11"/>
      <c r="C7" s="8" t="s">
        <v>54</v>
      </c>
      <c r="D7" s="11"/>
      <c r="E7" s="11"/>
      <c r="F7" s="11"/>
      <c r="G7" s="11"/>
    </row>
    <row r="8" spans="1:7" ht="19.899999999999999" customHeight="1">
      <c r="A8" s="10"/>
      <c r="B8" s="11"/>
      <c r="C8" s="8" t="s">
        <v>56</v>
      </c>
      <c r="D8" s="11"/>
      <c r="E8" s="11"/>
      <c r="F8" s="11"/>
      <c r="G8" s="11"/>
    </row>
    <row r="9" spans="1:7" ht="19.899999999999999" customHeight="1">
      <c r="A9" s="10"/>
      <c r="B9" s="11"/>
      <c r="C9" s="8" t="s">
        <v>58</v>
      </c>
      <c r="D9" s="11"/>
      <c r="E9" s="11"/>
      <c r="F9" s="11"/>
      <c r="G9" s="11"/>
    </row>
    <row r="10" spans="1:7" ht="19.899999999999999" customHeight="1">
      <c r="A10" s="10"/>
      <c r="B10" s="11"/>
      <c r="C10" s="8" t="s">
        <v>60</v>
      </c>
      <c r="D10" s="11"/>
      <c r="E10" s="11"/>
      <c r="F10" s="11"/>
      <c r="G10" s="11"/>
    </row>
    <row r="11" spans="1:7" ht="19.899999999999999" customHeight="1">
      <c r="A11" s="10"/>
      <c r="B11" s="11"/>
      <c r="C11" s="8" t="s">
        <v>62</v>
      </c>
      <c r="D11" s="11">
        <v>119891500</v>
      </c>
      <c r="E11" s="11">
        <v>119891500</v>
      </c>
      <c r="F11" s="11"/>
      <c r="G11" s="11"/>
    </row>
    <row r="12" spans="1:7" ht="19.899999999999999" customHeight="1">
      <c r="A12" s="10"/>
      <c r="B12" s="11"/>
      <c r="C12" s="8" t="s">
        <v>63</v>
      </c>
      <c r="D12" s="11">
        <v>604500</v>
      </c>
      <c r="E12" s="11">
        <v>604500</v>
      </c>
      <c r="F12" s="11"/>
      <c r="G12" s="11"/>
    </row>
    <row r="13" spans="1:7" ht="19.899999999999999" customHeight="1">
      <c r="A13" s="10"/>
      <c r="B13" s="11"/>
      <c r="C13" s="8" t="s">
        <v>64</v>
      </c>
      <c r="D13" s="11"/>
      <c r="E13" s="11"/>
      <c r="F13" s="11"/>
      <c r="G13" s="11"/>
    </row>
    <row r="14" spans="1:7" ht="19.899999999999999" customHeight="1">
      <c r="A14" s="10"/>
      <c r="B14" s="11"/>
      <c r="C14" s="8" t="s">
        <v>65</v>
      </c>
      <c r="D14" s="11">
        <v>35000000</v>
      </c>
      <c r="E14" s="11">
        <v>35000000</v>
      </c>
      <c r="F14" s="11"/>
      <c r="G14" s="11"/>
    </row>
    <row r="15" spans="1:7" ht="19.899999999999999" customHeight="1">
      <c r="A15" s="10"/>
      <c r="B15" s="11"/>
      <c r="C15" s="8" t="s">
        <v>66</v>
      </c>
      <c r="D15" s="11"/>
      <c r="E15" s="11"/>
      <c r="F15" s="11"/>
      <c r="G15" s="11"/>
    </row>
    <row r="16" spans="1:7" ht="19.899999999999999" customHeight="1">
      <c r="A16" s="10"/>
      <c r="B16" s="11"/>
      <c r="C16" s="8" t="s">
        <v>67</v>
      </c>
      <c r="D16" s="11"/>
      <c r="E16" s="11"/>
      <c r="F16" s="11"/>
      <c r="G16" s="11"/>
    </row>
    <row r="17" spans="1:7" ht="19.899999999999999" customHeight="1">
      <c r="A17" s="10"/>
      <c r="B17" s="11"/>
      <c r="C17" s="8" t="s">
        <v>68</v>
      </c>
      <c r="D17" s="11"/>
      <c r="E17" s="11"/>
      <c r="F17" s="11"/>
      <c r="G17" s="11"/>
    </row>
    <row r="18" spans="1:7" ht="19.899999999999999" customHeight="1">
      <c r="A18" s="10"/>
      <c r="B18" s="11"/>
      <c r="C18" s="8" t="s">
        <v>69</v>
      </c>
      <c r="D18" s="11"/>
      <c r="E18" s="11"/>
      <c r="F18" s="11"/>
      <c r="G18" s="11"/>
    </row>
    <row r="19" spans="1:7" ht="19.899999999999999" customHeight="1">
      <c r="A19" s="10"/>
      <c r="B19" s="11"/>
      <c r="C19" s="8" t="s">
        <v>70</v>
      </c>
      <c r="D19" s="11"/>
      <c r="E19" s="11"/>
      <c r="F19" s="11"/>
      <c r="G19" s="11"/>
    </row>
    <row r="20" spans="1:7" ht="19.899999999999999" customHeight="1">
      <c r="A20" s="10"/>
      <c r="B20" s="11"/>
      <c r="C20" s="8" t="s">
        <v>71</v>
      </c>
      <c r="D20" s="11"/>
      <c r="E20" s="11"/>
      <c r="F20" s="11"/>
      <c r="G20" s="11"/>
    </row>
    <row r="21" spans="1:7" ht="19.899999999999999" customHeight="1">
      <c r="A21" s="10"/>
      <c r="B21" s="11"/>
      <c r="C21" s="8" t="s">
        <v>72</v>
      </c>
      <c r="D21" s="11">
        <v>234000</v>
      </c>
      <c r="E21" s="11">
        <v>234000</v>
      </c>
      <c r="F21" s="11"/>
      <c r="G21" s="11"/>
    </row>
    <row r="22" spans="1:7" ht="19.899999999999999" customHeight="1">
      <c r="A22" s="17"/>
      <c r="B22" s="11"/>
      <c r="C22" s="8" t="s">
        <v>73</v>
      </c>
      <c r="D22" s="11"/>
      <c r="E22" s="11"/>
      <c r="F22" s="11"/>
      <c r="G22" s="11"/>
    </row>
    <row r="23" spans="1:7" ht="19.899999999999999" customHeight="1">
      <c r="A23" s="17"/>
      <c r="B23" s="11"/>
      <c r="C23" s="8" t="s">
        <v>74</v>
      </c>
      <c r="D23" s="11"/>
      <c r="E23" s="11"/>
      <c r="F23" s="11"/>
      <c r="G23" s="11"/>
    </row>
    <row r="24" spans="1:7" ht="19.899999999999999" customHeight="1">
      <c r="A24" s="17"/>
      <c r="B24" s="11"/>
      <c r="C24" s="8" t="s">
        <v>75</v>
      </c>
      <c r="D24" s="11"/>
      <c r="E24" s="11"/>
      <c r="F24" s="11"/>
      <c r="G24" s="11"/>
    </row>
    <row r="25" spans="1:7" ht="19.899999999999999" customHeight="1">
      <c r="A25" s="17"/>
      <c r="B25" s="11"/>
      <c r="C25" s="8" t="s">
        <v>76</v>
      </c>
      <c r="D25" s="11"/>
      <c r="E25" s="11"/>
      <c r="F25" s="11"/>
      <c r="G25" s="11"/>
    </row>
    <row r="26" spans="1:7" ht="19.899999999999999" customHeight="1">
      <c r="A26" s="17"/>
      <c r="B26" s="11"/>
      <c r="C26" s="8" t="s">
        <v>77</v>
      </c>
      <c r="D26" s="11"/>
      <c r="E26" s="11"/>
      <c r="F26" s="11"/>
      <c r="G26" s="11"/>
    </row>
    <row r="27" spans="1:7" ht="19.899999999999999" customHeight="1">
      <c r="A27" s="15" t="s">
        <v>78</v>
      </c>
      <c r="B27" s="11">
        <v>155730000</v>
      </c>
      <c r="C27" s="15" t="s">
        <v>79</v>
      </c>
      <c r="D27" s="11">
        <v>155730000</v>
      </c>
      <c r="E27" s="11">
        <v>155730000</v>
      </c>
      <c r="F27" s="11"/>
      <c r="G27" s="11"/>
    </row>
  </sheetData>
  <mergeCells count="4">
    <mergeCell ref="A1:G1"/>
    <mergeCell ref="A2:E2"/>
    <mergeCell ref="A3:B3"/>
    <mergeCell ref="C3:G3"/>
  </mergeCells>
  <phoneticPr fontId="12" type="noConversion"/>
  <pageMargins left="0.11800000071525574" right="0.11800000071525574" top="0.11800000071525574" bottom="0.11800000071525574" header="0" footer="0"/>
  <pageSetup paperSize="9" orientation="landscape" r:id="rId1"/>
</worksheet>
</file>

<file path=xl/worksheets/sheet11.xml><?xml version="1.0" encoding="utf-8"?>
<worksheet xmlns="http://schemas.openxmlformats.org/spreadsheetml/2006/main" xmlns:r="http://schemas.openxmlformats.org/officeDocument/2006/relationships">
  <dimension ref="A1:G31"/>
  <sheetViews>
    <sheetView topLeftCell="A7" workbookViewId="0">
      <selection sqref="A1:G1"/>
    </sheetView>
  </sheetViews>
  <sheetFormatPr defaultColWidth="10" defaultRowHeight="13.5"/>
  <cols>
    <col min="1" max="3" width="7.75" customWidth="1"/>
    <col min="4" max="4" width="39.5" customWidth="1"/>
    <col min="5" max="7" width="19.5" customWidth="1"/>
    <col min="8" max="10" width="9.75" customWidth="1"/>
  </cols>
  <sheetData>
    <row r="1" spans="1:7" ht="31.35" customHeight="1">
      <c r="A1" s="31" t="s">
        <v>140</v>
      </c>
      <c r="B1" s="31"/>
      <c r="C1" s="31"/>
      <c r="D1" s="31"/>
      <c r="E1" s="31"/>
      <c r="F1" s="31"/>
      <c r="G1" s="31"/>
    </row>
    <row r="2" spans="1:7" ht="19.899999999999999" customHeight="1">
      <c r="A2" s="37" t="s">
        <v>38</v>
      </c>
      <c r="B2" s="37"/>
      <c r="C2" s="37"/>
      <c r="D2" s="37"/>
      <c r="E2" s="37"/>
      <c r="F2" s="37"/>
      <c r="G2" s="13" t="s">
        <v>39</v>
      </c>
    </row>
    <row r="3" spans="1:7" ht="19.899999999999999" customHeight="1">
      <c r="A3" s="38" t="s">
        <v>42</v>
      </c>
      <c r="B3" s="38"/>
      <c r="C3" s="38"/>
      <c r="D3" s="38"/>
      <c r="E3" s="38" t="s">
        <v>141</v>
      </c>
      <c r="F3" s="38"/>
      <c r="G3" s="38"/>
    </row>
    <row r="4" spans="1:7" ht="19.899999999999999" customHeight="1">
      <c r="A4" s="38" t="s">
        <v>82</v>
      </c>
      <c r="B4" s="38"/>
      <c r="C4" s="38"/>
      <c r="D4" s="38" t="s">
        <v>83</v>
      </c>
      <c r="E4" s="38" t="s">
        <v>44</v>
      </c>
      <c r="F4" s="38" t="s">
        <v>45</v>
      </c>
      <c r="G4" s="38" t="s">
        <v>46</v>
      </c>
    </row>
    <row r="5" spans="1:7" ht="19.899999999999999" customHeight="1">
      <c r="A5" s="14" t="s">
        <v>88</v>
      </c>
      <c r="B5" s="14" t="s">
        <v>89</v>
      </c>
      <c r="C5" s="14" t="s">
        <v>90</v>
      </c>
      <c r="D5" s="38"/>
      <c r="E5" s="38"/>
      <c r="F5" s="38"/>
      <c r="G5" s="38"/>
    </row>
    <row r="6" spans="1:7" ht="19.899999999999999" customHeight="1">
      <c r="A6" s="15" t="s">
        <v>91</v>
      </c>
      <c r="B6" s="15"/>
      <c r="C6" s="15"/>
      <c r="D6" s="16" t="s">
        <v>92</v>
      </c>
      <c r="E6" s="11">
        <v>119891500</v>
      </c>
      <c r="F6" s="11">
        <v>5531500</v>
      </c>
      <c r="G6" s="11">
        <v>114360000</v>
      </c>
    </row>
    <row r="7" spans="1:7" ht="19.899999999999999" customHeight="1">
      <c r="A7" s="15" t="s">
        <v>91</v>
      </c>
      <c r="B7" s="15" t="s">
        <v>93</v>
      </c>
      <c r="C7" s="15"/>
      <c r="D7" s="16" t="s">
        <v>94</v>
      </c>
      <c r="E7" s="11">
        <v>35489100</v>
      </c>
      <c r="F7" s="11">
        <v>4459100</v>
      </c>
      <c r="G7" s="11">
        <v>31030000</v>
      </c>
    </row>
    <row r="8" spans="1:7" ht="19.899999999999999" customHeight="1">
      <c r="A8" s="15" t="s">
        <v>91</v>
      </c>
      <c r="B8" s="15" t="s">
        <v>93</v>
      </c>
      <c r="C8" s="15" t="s">
        <v>95</v>
      </c>
      <c r="D8" s="16" t="s">
        <v>96</v>
      </c>
      <c r="E8" s="11">
        <v>97500</v>
      </c>
      <c r="F8" s="11"/>
      <c r="G8" s="11">
        <v>97500</v>
      </c>
    </row>
    <row r="9" spans="1:7" ht="19.899999999999999" customHeight="1">
      <c r="A9" s="15" t="s">
        <v>91</v>
      </c>
      <c r="B9" s="15" t="s">
        <v>93</v>
      </c>
      <c r="C9" s="15" t="s">
        <v>97</v>
      </c>
      <c r="D9" s="16" t="s">
        <v>98</v>
      </c>
      <c r="E9" s="11">
        <v>35391600</v>
      </c>
      <c r="F9" s="11">
        <v>4459100</v>
      </c>
      <c r="G9" s="11">
        <v>30932500</v>
      </c>
    </row>
    <row r="10" spans="1:7" ht="19.899999999999999" customHeight="1">
      <c r="A10" s="15" t="s">
        <v>91</v>
      </c>
      <c r="B10" s="15" t="s">
        <v>99</v>
      </c>
      <c r="C10" s="15"/>
      <c r="D10" s="16" t="s">
        <v>100</v>
      </c>
      <c r="E10" s="11">
        <v>1072400</v>
      </c>
      <c r="F10" s="11">
        <v>1072400</v>
      </c>
      <c r="G10" s="11"/>
    </row>
    <row r="11" spans="1:7" ht="19.899999999999999" customHeight="1">
      <c r="A11" s="15" t="s">
        <v>91</v>
      </c>
      <c r="B11" s="15" t="s">
        <v>99</v>
      </c>
      <c r="C11" s="15" t="s">
        <v>101</v>
      </c>
      <c r="D11" s="16" t="s">
        <v>102</v>
      </c>
      <c r="E11" s="11">
        <v>220000</v>
      </c>
      <c r="F11" s="11">
        <v>220000</v>
      </c>
      <c r="G11" s="11"/>
    </row>
    <row r="12" spans="1:7" ht="19.899999999999999" customHeight="1">
      <c r="A12" s="15" t="s">
        <v>91</v>
      </c>
      <c r="B12" s="15" t="s">
        <v>99</v>
      </c>
      <c r="C12" s="15" t="s">
        <v>99</v>
      </c>
      <c r="D12" s="16" t="s">
        <v>103</v>
      </c>
      <c r="E12" s="11">
        <v>534900</v>
      </c>
      <c r="F12" s="11">
        <v>534900</v>
      </c>
      <c r="G12" s="11"/>
    </row>
    <row r="13" spans="1:7" ht="19.899999999999999" customHeight="1">
      <c r="A13" s="15" t="s">
        <v>91</v>
      </c>
      <c r="B13" s="15" t="s">
        <v>99</v>
      </c>
      <c r="C13" s="15" t="s">
        <v>104</v>
      </c>
      <c r="D13" s="16" t="s">
        <v>105</v>
      </c>
      <c r="E13" s="11">
        <v>267500</v>
      </c>
      <c r="F13" s="11">
        <v>267500</v>
      </c>
      <c r="G13" s="11"/>
    </row>
    <row r="14" spans="1:7" ht="19.899999999999999" customHeight="1">
      <c r="A14" s="15" t="s">
        <v>91</v>
      </c>
      <c r="B14" s="15" t="s">
        <v>99</v>
      </c>
      <c r="C14" s="15" t="s">
        <v>97</v>
      </c>
      <c r="D14" s="16" t="s">
        <v>106</v>
      </c>
      <c r="E14" s="11">
        <v>50000</v>
      </c>
      <c r="F14" s="11">
        <v>50000</v>
      </c>
      <c r="G14" s="11"/>
    </row>
    <row r="15" spans="1:7" ht="19.899999999999999" customHeight="1">
      <c r="A15" s="15" t="s">
        <v>91</v>
      </c>
      <c r="B15" s="15" t="s">
        <v>107</v>
      </c>
      <c r="C15" s="15"/>
      <c r="D15" s="16" t="s">
        <v>108</v>
      </c>
      <c r="E15" s="11">
        <v>83130000</v>
      </c>
      <c r="F15" s="11"/>
      <c r="G15" s="11">
        <v>83130000</v>
      </c>
    </row>
    <row r="16" spans="1:7" ht="19.899999999999999" customHeight="1">
      <c r="A16" s="15" t="s">
        <v>91</v>
      </c>
      <c r="B16" s="15" t="s">
        <v>107</v>
      </c>
      <c r="C16" s="15" t="s">
        <v>99</v>
      </c>
      <c r="D16" s="16" t="s">
        <v>109</v>
      </c>
      <c r="E16" s="11">
        <v>83130000</v>
      </c>
      <c r="F16" s="11"/>
      <c r="G16" s="11">
        <v>83130000</v>
      </c>
    </row>
    <row r="17" spans="1:7" ht="19.899999999999999" customHeight="1">
      <c r="A17" s="15" t="s">
        <v>91</v>
      </c>
      <c r="B17" s="15" t="s">
        <v>110</v>
      </c>
      <c r="C17" s="15"/>
      <c r="D17" s="16" t="s">
        <v>111</v>
      </c>
      <c r="E17" s="11">
        <v>200000</v>
      </c>
      <c r="F17" s="11"/>
      <c r="G17" s="11">
        <v>200000</v>
      </c>
    </row>
    <row r="18" spans="1:7" ht="19.899999999999999" customHeight="1">
      <c r="A18" s="15" t="s">
        <v>91</v>
      </c>
      <c r="B18" s="15" t="s">
        <v>110</v>
      </c>
      <c r="C18" s="15" t="s">
        <v>93</v>
      </c>
      <c r="D18" s="16" t="s">
        <v>112</v>
      </c>
      <c r="E18" s="11">
        <v>200000</v>
      </c>
      <c r="F18" s="11"/>
      <c r="G18" s="11">
        <v>200000</v>
      </c>
    </row>
    <row r="19" spans="1:7" ht="19.899999999999999" customHeight="1">
      <c r="A19" s="15" t="s">
        <v>113</v>
      </c>
      <c r="B19" s="15"/>
      <c r="C19" s="15"/>
      <c r="D19" s="16" t="s">
        <v>114</v>
      </c>
      <c r="E19" s="11">
        <v>604500</v>
      </c>
      <c r="F19" s="11">
        <v>404500</v>
      </c>
      <c r="G19" s="11">
        <v>200000</v>
      </c>
    </row>
    <row r="20" spans="1:7" ht="19.899999999999999" customHeight="1">
      <c r="A20" s="15" t="s">
        <v>113</v>
      </c>
      <c r="B20" s="15" t="s">
        <v>115</v>
      </c>
      <c r="C20" s="15"/>
      <c r="D20" s="16" t="s">
        <v>116</v>
      </c>
      <c r="E20" s="11">
        <v>404500</v>
      </c>
      <c r="F20" s="11">
        <v>404500</v>
      </c>
      <c r="G20" s="11"/>
    </row>
    <row r="21" spans="1:7" ht="19.899999999999999" customHeight="1">
      <c r="A21" s="15" t="s">
        <v>113</v>
      </c>
      <c r="B21" s="15" t="s">
        <v>115</v>
      </c>
      <c r="C21" s="15" t="s">
        <v>101</v>
      </c>
      <c r="D21" s="16" t="s">
        <v>117</v>
      </c>
      <c r="E21" s="11">
        <v>351000</v>
      </c>
      <c r="F21" s="11">
        <v>351000</v>
      </c>
      <c r="G21" s="11"/>
    </row>
    <row r="22" spans="1:7" ht="19.899999999999999" customHeight="1">
      <c r="A22" s="15" t="s">
        <v>113</v>
      </c>
      <c r="B22" s="15" t="s">
        <v>115</v>
      </c>
      <c r="C22" s="15" t="s">
        <v>97</v>
      </c>
      <c r="D22" s="16" t="s">
        <v>118</v>
      </c>
      <c r="E22" s="11">
        <v>53500</v>
      </c>
      <c r="F22" s="11">
        <v>53500</v>
      </c>
      <c r="G22" s="11"/>
    </row>
    <row r="23" spans="1:7" ht="19.899999999999999" customHeight="1">
      <c r="A23" s="15" t="s">
        <v>113</v>
      </c>
      <c r="B23" s="15" t="s">
        <v>119</v>
      </c>
      <c r="C23" s="15"/>
      <c r="D23" s="16" t="s">
        <v>120</v>
      </c>
      <c r="E23" s="11">
        <v>200000</v>
      </c>
      <c r="F23" s="11"/>
      <c r="G23" s="11">
        <v>200000</v>
      </c>
    </row>
    <row r="24" spans="1:7" ht="19.899999999999999" customHeight="1">
      <c r="A24" s="15" t="s">
        <v>113</v>
      </c>
      <c r="B24" s="15" t="s">
        <v>119</v>
      </c>
      <c r="C24" s="15" t="s">
        <v>93</v>
      </c>
      <c r="D24" s="16" t="s">
        <v>121</v>
      </c>
      <c r="E24" s="11">
        <v>200000</v>
      </c>
      <c r="F24" s="11"/>
      <c r="G24" s="11">
        <v>200000</v>
      </c>
    </row>
    <row r="25" spans="1:7" ht="19.899999999999999" customHeight="1">
      <c r="A25" s="15" t="s">
        <v>122</v>
      </c>
      <c r="B25" s="15"/>
      <c r="C25" s="15"/>
      <c r="D25" s="16" t="s">
        <v>123</v>
      </c>
      <c r="E25" s="11">
        <v>35000000</v>
      </c>
      <c r="F25" s="11"/>
      <c r="G25" s="11">
        <v>35000000</v>
      </c>
    </row>
    <row r="26" spans="1:7" ht="19.899999999999999" customHeight="1">
      <c r="A26" s="15" t="s">
        <v>122</v>
      </c>
      <c r="B26" s="15" t="s">
        <v>97</v>
      </c>
      <c r="C26" s="15"/>
      <c r="D26" s="16" t="s">
        <v>124</v>
      </c>
      <c r="E26" s="11">
        <v>35000000</v>
      </c>
      <c r="F26" s="11"/>
      <c r="G26" s="11">
        <v>35000000</v>
      </c>
    </row>
    <row r="27" spans="1:7" ht="19.899999999999999" customHeight="1">
      <c r="A27" s="15" t="s">
        <v>122</v>
      </c>
      <c r="B27" s="15" t="s">
        <v>97</v>
      </c>
      <c r="C27" s="15" t="s">
        <v>97</v>
      </c>
      <c r="D27" s="16" t="s">
        <v>124</v>
      </c>
      <c r="E27" s="11">
        <v>35000000</v>
      </c>
      <c r="F27" s="11"/>
      <c r="G27" s="11">
        <v>35000000</v>
      </c>
    </row>
    <row r="28" spans="1:7" ht="19.899999999999999" customHeight="1">
      <c r="A28" s="15" t="s">
        <v>125</v>
      </c>
      <c r="B28" s="15"/>
      <c r="C28" s="15"/>
      <c r="D28" s="16" t="s">
        <v>126</v>
      </c>
      <c r="E28" s="11">
        <v>234000</v>
      </c>
      <c r="F28" s="11">
        <v>234000</v>
      </c>
      <c r="G28" s="11"/>
    </row>
    <row r="29" spans="1:7" ht="19.899999999999999" customHeight="1">
      <c r="A29" s="15" t="s">
        <v>125</v>
      </c>
      <c r="B29" s="15" t="s">
        <v>101</v>
      </c>
      <c r="C29" s="15"/>
      <c r="D29" s="16" t="s">
        <v>127</v>
      </c>
      <c r="E29" s="11">
        <v>234000</v>
      </c>
      <c r="F29" s="11">
        <v>234000</v>
      </c>
      <c r="G29" s="11"/>
    </row>
    <row r="30" spans="1:7" ht="19.899999999999999" customHeight="1">
      <c r="A30" s="15" t="s">
        <v>125</v>
      </c>
      <c r="B30" s="15" t="s">
        <v>101</v>
      </c>
      <c r="C30" s="15" t="s">
        <v>93</v>
      </c>
      <c r="D30" s="16" t="s">
        <v>128</v>
      </c>
      <c r="E30" s="11">
        <v>234000</v>
      </c>
      <c r="F30" s="11">
        <v>234000</v>
      </c>
      <c r="G30" s="11"/>
    </row>
    <row r="31" spans="1:7" ht="19.899999999999999" customHeight="1">
      <c r="A31" s="36" t="s">
        <v>44</v>
      </c>
      <c r="B31" s="36"/>
      <c r="C31" s="36"/>
      <c r="D31" s="36"/>
      <c r="E31" s="11">
        <v>155730000</v>
      </c>
      <c r="F31" s="11">
        <v>6170000</v>
      </c>
      <c r="G31" s="11">
        <v>149560000</v>
      </c>
    </row>
  </sheetData>
  <mergeCells count="10">
    <mergeCell ref="A31:D31"/>
    <mergeCell ref="A1:G1"/>
    <mergeCell ref="A2:F2"/>
    <mergeCell ref="A3:D3"/>
    <mergeCell ref="E3:G3"/>
    <mergeCell ref="A4:C4"/>
    <mergeCell ref="D4:D5"/>
    <mergeCell ref="E4:E5"/>
    <mergeCell ref="F4:F5"/>
    <mergeCell ref="G4:G5"/>
  </mergeCells>
  <phoneticPr fontId="12" type="noConversion"/>
  <pageMargins left="0.11800000071525574" right="0.11800000071525574" top="0.11800000071525574" bottom="0.11800000071525574" header="0" footer="0"/>
  <pageSetup paperSize="9" orientation="landscape" r:id="rId1"/>
</worksheet>
</file>

<file path=xl/worksheets/sheet12.xml><?xml version="1.0" encoding="utf-8"?>
<worksheet xmlns="http://schemas.openxmlformats.org/spreadsheetml/2006/main" xmlns:r="http://schemas.openxmlformats.org/officeDocument/2006/relationships">
  <dimension ref="A1:G10"/>
  <sheetViews>
    <sheetView workbookViewId="0">
      <selection sqref="A1:G1"/>
    </sheetView>
  </sheetViews>
  <sheetFormatPr defaultColWidth="10" defaultRowHeight="13.5"/>
  <cols>
    <col min="1" max="3" width="7.75" customWidth="1"/>
    <col min="4" max="4" width="39.5" customWidth="1"/>
    <col min="5" max="7" width="19.5" customWidth="1"/>
    <col min="8" max="10" width="9.75" customWidth="1"/>
  </cols>
  <sheetData>
    <row r="1" spans="1:7" ht="31.35" customHeight="1">
      <c r="A1" s="31" t="s">
        <v>142</v>
      </c>
      <c r="B1" s="31"/>
      <c r="C1" s="31"/>
      <c r="D1" s="31"/>
      <c r="E1" s="31"/>
      <c r="F1" s="31"/>
      <c r="G1" s="31"/>
    </row>
    <row r="2" spans="1:7" ht="19.899999999999999" customHeight="1">
      <c r="A2" s="37" t="s">
        <v>38</v>
      </c>
      <c r="B2" s="37"/>
      <c r="C2" s="37"/>
      <c r="D2" s="37"/>
      <c r="E2" s="37"/>
      <c r="F2" s="37"/>
      <c r="G2" s="13" t="s">
        <v>39</v>
      </c>
    </row>
    <row r="3" spans="1:7" ht="19.899999999999999" customHeight="1">
      <c r="A3" s="38" t="s">
        <v>42</v>
      </c>
      <c r="B3" s="38"/>
      <c r="C3" s="38"/>
      <c r="D3" s="38"/>
      <c r="E3" s="38" t="s">
        <v>143</v>
      </c>
      <c r="F3" s="38"/>
      <c r="G3" s="38"/>
    </row>
    <row r="4" spans="1:7" ht="19.899999999999999" customHeight="1">
      <c r="A4" s="38" t="s">
        <v>82</v>
      </c>
      <c r="B4" s="38"/>
      <c r="C4" s="38"/>
      <c r="D4" s="38" t="s">
        <v>83</v>
      </c>
      <c r="E4" s="38" t="s">
        <v>44</v>
      </c>
      <c r="F4" s="38" t="s">
        <v>45</v>
      </c>
      <c r="G4" s="38" t="s">
        <v>46</v>
      </c>
    </row>
    <row r="5" spans="1:7" ht="19.899999999999999" customHeight="1">
      <c r="A5" s="14" t="s">
        <v>88</v>
      </c>
      <c r="B5" s="14" t="s">
        <v>89</v>
      </c>
      <c r="C5" s="14" t="s">
        <v>90</v>
      </c>
      <c r="D5" s="38"/>
      <c r="E5" s="38"/>
      <c r="F5" s="38"/>
      <c r="G5" s="38"/>
    </row>
    <row r="6" spans="1:7" ht="19.899999999999999" customHeight="1">
      <c r="A6" s="15"/>
      <c r="B6" s="15"/>
      <c r="C6" s="15"/>
      <c r="D6" s="16"/>
      <c r="E6" s="11"/>
      <c r="F6" s="11"/>
      <c r="G6" s="11"/>
    </row>
    <row r="7" spans="1:7" ht="19.899999999999999" customHeight="1">
      <c r="A7" s="15"/>
      <c r="B7" s="15"/>
      <c r="C7" s="15"/>
      <c r="D7" s="16"/>
      <c r="E7" s="11"/>
      <c r="F7" s="11"/>
      <c r="G7" s="11"/>
    </row>
    <row r="8" spans="1:7" ht="19.899999999999999" customHeight="1">
      <c r="A8" s="15"/>
      <c r="B8" s="15"/>
      <c r="C8" s="15"/>
      <c r="D8" s="16"/>
      <c r="E8" s="11"/>
      <c r="F8" s="11"/>
      <c r="G8" s="11"/>
    </row>
    <row r="9" spans="1:7" ht="19.899999999999999" customHeight="1">
      <c r="A9" s="36" t="s">
        <v>44</v>
      </c>
      <c r="B9" s="36"/>
      <c r="C9" s="36"/>
      <c r="D9" s="36"/>
      <c r="E9" s="11"/>
      <c r="F9" s="11"/>
      <c r="G9" s="11"/>
    </row>
    <row r="10" spans="1:7" ht="43.7" customHeight="1">
      <c r="A10" s="37" t="s">
        <v>144</v>
      </c>
      <c r="B10" s="37"/>
      <c r="C10" s="37"/>
      <c r="D10" s="37"/>
      <c r="E10" s="37"/>
      <c r="F10" s="37"/>
      <c r="G10" s="37"/>
    </row>
  </sheetData>
  <mergeCells count="11">
    <mergeCell ref="A9:D9"/>
    <mergeCell ref="A10:G10"/>
    <mergeCell ref="A1:G1"/>
    <mergeCell ref="A2:F2"/>
    <mergeCell ref="A3:D3"/>
    <mergeCell ref="E3:G3"/>
    <mergeCell ref="A4:C4"/>
    <mergeCell ref="D4:D5"/>
    <mergeCell ref="E4:E5"/>
    <mergeCell ref="F4:F5"/>
    <mergeCell ref="G4:G5"/>
  </mergeCells>
  <phoneticPr fontId="12" type="noConversion"/>
  <pageMargins left="0.11800000071525574" right="0.11800000071525574" top="0.11800000071525574" bottom="0.11800000071525574" header="0" footer="0"/>
  <pageSetup paperSize="9" orientation="landscape" r:id="rId1"/>
</worksheet>
</file>

<file path=xl/worksheets/sheet13.xml><?xml version="1.0" encoding="utf-8"?>
<worksheet xmlns="http://schemas.openxmlformats.org/spreadsheetml/2006/main" xmlns:r="http://schemas.openxmlformats.org/officeDocument/2006/relationships">
  <dimension ref="A1:G10"/>
  <sheetViews>
    <sheetView workbookViewId="0">
      <selection sqref="A1:G1"/>
    </sheetView>
  </sheetViews>
  <sheetFormatPr defaultColWidth="10" defaultRowHeight="13.5"/>
  <cols>
    <col min="1" max="3" width="7.75" customWidth="1"/>
    <col min="4" max="4" width="39.5" customWidth="1"/>
    <col min="5" max="7" width="19.5" customWidth="1"/>
    <col min="8" max="10" width="9.75" customWidth="1"/>
  </cols>
  <sheetData>
    <row r="1" spans="1:7" ht="31.35" customHeight="1">
      <c r="A1" s="31" t="s">
        <v>145</v>
      </c>
      <c r="B1" s="31"/>
      <c r="C1" s="31"/>
      <c r="D1" s="31"/>
      <c r="E1" s="31"/>
      <c r="F1" s="31"/>
      <c r="G1" s="31"/>
    </row>
    <row r="2" spans="1:7" ht="19.899999999999999" customHeight="1">
      <c r="A2" s="37" t="s">
        <v>38</v>
      </c>
      <c r="B2" s="37"/>
      <c r="C2" s="37"/>
      <c r="D2" s="37"/>
      <c r="E2" s="37"/>
      <c r="F2" s="37"/>
      <c r="G2" s="13" t="s">
        <v>39</v>
      </c>
    </row>
    <row r="3" spans="1:7" ht="19.899999999999999" customHeight="1">
      <c r="A3" s="38" t="s">
        <v>42</v>
      </c>
      <c r="B3" s="38"/>
      <c r="C3" s="38"/>
      <c r="D3" s="38"/>
      <c r="E3" s="38" t="s">
        <v>146</v>
      </c>
      <c r="F3" s="38"/>
      <c r="G3" s="38"/>
    </row>
    <row r="4" spans="1:7" ht="19.899999999999999" customHeight="1">
      <c r="A4" s="38" t="s">
        <v>82</v>
      </c>
      <c r="B4" s="38"/>
      <c r="C4" s="38"/>
      <c r="D4" s="38" t="s">
        <v>83</v>
      </c>
      <c r="E4" s="38" t="s">
        <v>44</v>
      </c>
      <c r="F4" s="38" t="s">
        <v>45</v>
      </c>
      <c r="G4" s="38" t="s">
        <v>46</v>
      </c>
    </row>
    <row r="5" spans="1:7" ht="19.899999999999999" customHeight="1">
      <c r="A5" s="14" t="s">
        <v>88</v>
      </c>
      <c r="B5" s="14" t="s">
        <v>89</v>
      </c>
      <c r="C5" s="14" t="s">
        <v>90</v>
      </c>
      <c r="D5" s="38"/>
      <c r="E5" s="38"/>
      <c r="F5" s="38"/>
      <c r="G5" s="38"/>
    </row>
    <row r="6" spans="1:7" ht="19.899999999999999" customHeight="1">
      <c r="A6" s="15"/>
      <c r="B6" s="15"/>
      <c r="C6" s="15"/>
      <c r="D6" s="16"/>
      <c r="E6" s="11"/>
      <c r="F6" s="11"/>
      <c r="G6" s="11"/>
    </row>
    <row r="7" spans="1:7" ht="19.899999999999999" customHeight="1">
      <c r="A7" s="15"/>
      <c r="B7" s="15"/>
      <c r="C7" s="15"/>
      <c r="D7" s="16"/>
      <c r="E7" s="11"/>
      <c r="F7" s="11"/>
      <c r="G7" s="11"/>
    </row>
    <row r="8" spans="1:7" ht="19.899999999999999" customHeight="1">
      <c r="A8" s="15"/>
      <c r="B8" s="15"/>
      <c r="C8" s="15"/>
      <c r="D8" s="16"/>
      <c r="E8" s="11"/>
      <c r="F8" s="11"/>
      <c r="G8" s="11"/>
    </row>
    <row r="9" spans="1:7" ht="19.899999999999999" customHeight="1">
      <c r="A9" s="36" t="s">
        <v>44</v>
      </c>
      <c r="B9" s="36"/>
      <c r="C9" s="36"/>
      <c r="D9" s="36"/>
      <c r="E9" s="11"/>
      <c r="F9" s="11"/>
      <c r="G9" s="11"/>
    </row>
    <row r="10" spans="1:7" ht="43.7" customHeight="1">
      <c r="A10" s="37" t="s">
        <v>147</v>
      </c>
      <c r="B10" s="37"/>
      <c r="C10" s="37"/>
      <c r="D10" s="37"/>
      <c r="E10" s="37"/>
      <c r="F10" s="37"/>
      <c r="G10" s="37"/>
    </row>
  </sheetData>
  <mergeCells count="11">
    <mergeCell ref="A9:D9"/>
    <mergeCell ref="A10:G10"/>
    <mergeCell ref="A1:G1"/>
    <mergeCell ref="A2:F2"/>
    <mergeCell ref="A3:D3"/>
    <mergeCell ref="E3:G3"/>
    <mergeCell ref="A4:C4"/>
    <mergeCell ref="D4:D5"/>
    <mergeCell ref="E4:E5"/>
    <mergeCell ref="F4:F5"/>
    <mergeCell ref="G4:G5"/>
  </mergeCells>
  <phoneticPr fontId="12" type="noConversion"/>
  <pageMargins left="0.11800000071525574" right="0.11800000071525574" top="0.11800000071525574" bottom="0.11800000071525574" header="0" footer="0"/>
  <pageSetup paperSize="9" orientation="landscape" r:id="rId1"/>
</worksheet>
</file>

<file path=xl/worksheets/sheet14.xml><?xml version="1.0" encoding="utf-8"?>
<worksheet xmlns="http://schemas.openxmlformats.org/spreadsheetml/2006/main" xmlns:r="http://schemas.openxmlformats.org/officeDocument/2006/relationships">
  <dimension ref="A1:F53"/>
  <sheetViews>
    <sheetView topLeftCell="A31" workbookViewId="0">
      <selection sqref="A1:F1"/>
    </sheetView>
  </sheetViews>
  <sheetFormatPr defaultColWidth="10" defaultRowHeight="13.5"/>
  <cols>
    <col min="1" max="2" width="7.75" customWidth="1"/>
    <col min="3" max="3" width="39.5" customWidth="1"/>
    <col min="4" max="6" width="19.5" customWidth="1"/>
    <col min="7" max="9" width="9.75" customWidth="1"/>
  </cols>
  <sheetData>
    <row r="1" spans="1:6" ht="31.35" customHeight="1">
      <c r="A1" s="31" t="s">
        <v>148</v>
      </c>
      <c r="B1" s="31"/>
      <c r="C1" s="31"/>
      <c r="D1" s="31"/>
      <c r="E1" s="31"/>
      <c r="F1" s="31"/>
    </row>
    <row r="2" spans="1:6" ht="19.899999999999999" customHeight="1">
      <c r="A2" s="37" t="s">
        <v>38</v>
      </c>
      <c r="B2" s="37"/>
      <c r="C2" s="37"/>
      <c r="D2" s="37"/>
      <c r="E2" s="37"/>
      <c r="F2" s="13" t="s">
        <v>39</v>
      </c>
    </row>
    <row r="3" spans="1:6" ht="19.899999999999999" customHeight="1">
      <c r="A3" s="38" t="s">
        <v>42</v>
      </c>
      <c r="B3" s="38"/>
      <c r="C3" s="38"/>
      <c r="D3" s="38" t="s">
        <v>149</v>
      </c>
      <c r="E3" s="38"/>
      <c r="F3" s="38"/>
    </row>
    <row r="4" spans="1:6" ht="31.7" customHeight="1">
      <c r="A4" s="38" t="s">
        <v>150</v>
      </c>
      <c r="B4" s="38"/>
      <c r="C4" s="38" t="s">
        <v>151</v>
      </c>
      <c r="D4" s="38" t="s">
        <v>44</v>
      </c>
      <c r="E4" s="38" t="s">
        <v>47</v>
      </c>
      <c r="F4" s="38" t="s">
        <v>48</v>
      </c>
    </row>
    <row r="5" spans="1:6" ht="19.899999999999999" customHeight="1">
      <c r="A5" s="14" t="s">
        <v>88</v>
      </c>
      <c r="B5" s="14" t="s">
        <v>89</v>
      </c>
      <c r="C5" s="38"/>
      <c r="D5" s="38"/>
      <c r="E5" s="38"/>
      <c r="F5" s="38"/>
    </row>
    <row r="6" spans="1:6" ht="19.899999999999999" customHeight="1">
      <c r="A6" s="15" t="s">
        <v>152</v>
      </c>
      <c r="B6" s="15"/>
      <c r="C6" s="16" t="s">
        <v>153</v>
      </c>
      <c r="D6" s="11">
        <v>4760000</v>
      </c>
      <c r="E6" s="11">
        <v>4500000</v>
      </c>
      <c r="F6" s="11">
        <v>260000</v>
      </c>
    </row>
    <row r="7" spans="1:6" ht="19.899999999999999" customHeight="1">
      <c r="A7" s="15" t="s">
        <v>152</v>
      </c>
      <c r="B7" s="15" t="s">
        <v>93</v>
      </c>
      <c r="C7" s="16" t="s">
        <v>154</v>
      </c>
      <c r="D7" s="11">
        <v>505600</v>
      </c>
      <c r="E7" s="11">
        <v>505600</v>
      </c>
      <c r="F7" s="11"/>
    </row>
    <row r="8" spans="1:6" ht="19.899999999999999" customHeight="1">
      <c r="A8" s="15" t="s">
        <v>152</v>
      </c>
      <c r="B8" s="15" t="s">
        <v>101</v>
      </c>
      <c r="C8" s="16" t="s">
        <v>155</v>
      </c>
      <c r="D8" s="11">
        <v>902100</v>
      </c>
      <c r="E8" s="11">
        <v>902100</v>
      </c>
      <c r="F8" s="11"/>
    </row>
    <row r="9" spans="1:6" ht="19.899999999999999" customHeight="1">
      <c r="A9" s="15" t="s">
        <v>152</v>
      </c>
      <c r="B9" s="15" t="s">
        <v>104</v>
      </c>
      <c r="C9" s="16" t="s">
        <v>156</v>
      </c>
      <c r="D9" s="11">
        <v>332000</v>
      </c>
      <c r="E9" s="11">
        <v>72000</v>
      </c>
      <c r="F9" s="11">
        <v>260000</v>
      </c>
    </row>
    <row r="10" spans="1:6" ht="19.899999999999999" customHeight="1">
      <c r="A10" s="15" t="s">
        <v>152</v>
      </c>
      <c r="B10" s="15" t="s">
        <v>107</v>
      </c>
      <c r="C10" s="16" t="s">
        <v>157</v>
      </c>
      <c r="D10" s="11">
        <v>1301100</v>
      </c>
      <c r="E10" s="11">
        <v>1301100</v>
      </c>
      <c r="F10" s="11"/>
    </row>
    <row r="11" spans="1:6" ht="19.899999999999999" customHeight="1">
      <c r="A11" s="15" t="s">
        <v>152</v>
      </c>
      <c r="B11" s="15" t="s">
        <v>158</v>
      </c>
      <c r="C11" s="16" t="s">
        <v>159</v>
      </c>
      <c r="D11" s="11">
        <v>534900</v>
      </c>
      <c r="E11" s="11">
        <v>534900</v>
      </c>
      <c r="F11" s="11"/>
    </row>
    <row r="12" spans="1:6" ht="19.899999999999999" customHeight="1">
      <c r="A12" s="15" t="s">
        <v>152</v>
      </c>
      <c r="B12" s="15" t="s">
        <v>160</v>
      </c>
      <c r="C12" s="16" t="s">
        <v>161</v>
      </c>
      <c r="D12" s="11">
        <v>267500</v>
      </c>
      <c r="E12" s="11">
        <v>267500</v>
      </c>
      <c r="F12" s="11"/>
    </row>
    <row r="13" spans="1:6" ht="19.899999999999999" customHeight="1">
      <c r="A13" s="15" t="s">
        <v>152</v>
      </c>
      <c r="B13" s="15" t="s">
        <v>95</v>
      </c>
      <c r="C13" s="16" t="s">
        <v>162</v>
      </c>
      <c r="D13" s="11">
        <v>351000</v>
      </c>
      <c r="E13" s="11">
        <v>351000</v>
      </c>
      <c r="F13" s="11"/>
    </row>
    <row r="14" spans="1:6" ht="19.899999999999999" customHeight="1">
      <c r="A14" s="15" t="s">
        <v>152</v>
      </c>
      <c r="B14" s="15" t="s">
        <v>163</v>
      </c>
      <c r="C14" s="16" t="s">
        <v>164</v>
      </c>
      <c r="D14" s="11">
        <v>33400</v>
      </c>
      <c r="E14" s="11">
        <v>33400</v>
      </c>
      <c r="F14" s="11"/>
    </row>
    <row r="15" spans="1:6" ht="19.899999999999999" customHeight="1">
      <c r="A15" s="15" t="s">
        <v>152</v>
      </c>
      <c r="B15" s="15" t="s">
        <v>119</v>
      </c>
      <c r="C15" s="16" t="s">
        <v>128</v>
      </c>
      <c r="D15" s="11">
        <v>234000</v>
      </c>
      <c r="E15" s="11">
        <v>234000</v>
      </c>
      <c r="F15" s="11"/>
    </row>
    <row r="16" spans="1:6" ht="19.899999999999999" customHeight="1">
      <c r="A16" s="15" t="s">
        <v>152</v>
      </c>
      <c r="B16" s="15" t="s">
        <v>97</v>
      </c>
      <c r="C16" s="16" t="s">
        <v>165</v>
      </c>
      <c r="D16" s="11">
        <v>298400</v>
      </c>
      <c r="E16" s="11">
        <v>298400</v>
      </c>
      <c r="F16" s="11"/>
    </row>
    <row r="17" spans="1:6" ht="19.899999999999999" customHeight="1">
      <c r="A17" s="15" t="s">
        <v>166</v>
      </c>
      <c r="B17" s="15"/>
      <c r="C17" s="16" t="s">
        <v>167</v>
      </c>
      <c r="D17" s="11">
        <v>1190000</v>
      </c>
      <c r="E17" s="11"/>
      <c r="F17" s="11">
        <v>1190000</v>
      </c>
    </row>
    <row r="18" spans="1:6" ht="19.899999999999999" customHeight="1">
      <c r="A18" s="15" t="s">
        <v>166</v>
      </c>
      <c r="B18" s="15" t="s">
        <v>93</v>
      </c>
      <c r="C18" s="16" t="s">
        <v>168</v>
      </c>
      <c r="D18" s="11">
        <v>350000</v>
      </c>
      <c r="E18" s="11"/>
      <c r="F18" s="11">
        <v>350000</v>
      </c>
    </row>
    <row r="19" spans="1:6" ht="19.899999999999999" customHeight="1">
      <c r="A19" s="15" t="s">
        <v>166</v>
      </c>
      <c r="B19" s="15" t="s">
        <v>101</v>
      </c>
      <c r="C19" s="16" t="s">
        <v>169</v>
      </c>
      <c r="D19" s="11">
        <v>100000</v>
      </c>
      <c r="E19" s="11"/>
      <c r="F19" s="11">
        <v>100000</v>
      </c>
    </row>
    <row r="20" spans="1:6" ht="19.899999999999999" customHeight="1">
      <c r="A20" s="15" t="s">
        <v>166</v>
      </c>
      <c r="B20" s="15" t="s">
        <v>170</v>
      </c>
      <c r="C20" s="16" t="s">
        <v>171</v>
      </c>
      <c r="D20" s="11"/>
      <c r="E20" s="11"/>
      <c r="F20" s="11"/>
    </row>
    <row r="21" spans="1:6" ht="19.899999999999999" customHeight="1">
      <c r="A21" s="15" t="s">
        <v>166</v>
      </c>
      <c r="B21" s="15" t="s">
        <v>172</v>
      </c>
      <c r="C21" s="16" t="s">
        <v>173</v>
      </c>
      <c r="D21" s="11"/>
      <c r="E21" s="11"/>
      <c r="F21" s="11"/>
    </row>
    <row r="22" spans="1:6" ht="19.899999999999999" customHeight="1">
      <c r="A22" s="15" t="s">
        <v>166</v>
      </c>
      <c r="B22" s="15" t="s">
        <v>99</v>
      </c>
      <c r="C22" s="16" t="s">
        <v>174</v>
      </c>
      <c r="D22" s="11">
        <v>10000</v>
      </c>
      <c r="E22" s="11"/>
      <c r="F22" s="11">
        <v>10000</v>
      </c>
    </row>
    <row r="23" spans="1:6" ht="19.899999999999999" customHeight="1">
      <c r="A23" s="15" t="s">
        <v>166</v>
      </c>
      <c r="B23" s="15" t="s">
        <v>104</v>
      </c>
      <c r="C23" s="16" t="s">
        <v>175</v>
      </c>
      <c r="D23" s="11">
        <v>160000</v>
      </c>
      <c r="E23" s="11"/>
      <c r="F23" s="11">
        <v>160000</v>
      </c>
    </row>
    <row r="24" spans="1:6" ht="19.899999999999999" customHeight="1">
      <c r="A24" s="15" t="s">
        <v>166</v>
      </c>
      <c r="B24" s="15" t="s">
        <v>107</v>
      </c>
      <c r="C24" s="16" t="s">
        <v>176</v>
      </c>
      <c r="D24" s="11">
        <v>70000</v>
      </c>
      <c r="E24" s="11"/>
      <c r="F24" s="11">
        <v>70000</v>
      </c>
    </row>
    <row r="25" spans="1:6" ht="19.899999999999999" customHeight="1">
      <c r="A25" s="15" t="s">
        <v>166</v>
      </c>
      <c r="B25" s="15" t="s">
        <v>160</v>
      </c>
      <c r="C25" s="16" t="s">
        <v>177</v>
      </c>
      <c r="D25" s="11"/>
      <c r="E25" s="11"/>
      <c r="F25" s="11"/>
    </row>
    <row r="26" spans="1:6" ht="19.899999999999999" customHeight="1">
      <c r="A26" s="15" t="s">
        <v>166</v>
      </c>
      <c r="B26" s="15" t="s">
        <v>115</v>
      </c>
      <c r="C26" s="16" t="s">
        <v>178</v>
      </c>
      <c r="D26" s="11">
        <v>10000</v>
      </c>
      <c r="E26" s="11"/>
      <c r="F26" s="11">
        <v>10000</v>
      </c>
    </row>
    <row r="27" spans="1:6" ht="19.899999999999999" customHeight="1">
      <c r="A27" s="15" t="s">
        <v>166</v>
      </c>
      <c r="B27" s="15" t="s">
        <v>163</v>
      </c>
      <c r="C27" s="16" t="s">
        <v>179</v>
      </c>
      <c r="D27" s="11"/>
      <c r="E27" s="11"/>
      <c r="F27" s="11"/>
    </row>
    <row r="28" spans="1:6" ht="19.899999999999999" customHeight="1">
      <c r="A28" s="15" t="s">
        <v>166</v>
      </c>
      <c r="B28" s="15" t="s">
        <v>119</v>
      </c>
      <c r="C28" s="16" t="s">
        <v>180</v>
      </c>
      <c r="D28" s="11">
        <v>50000</v>
      </c>
      <c r="E28" s="11"/>
      <c r="F28" s="11">
        <v>50000</v>
      </c>
    </row>
    <row r="29" spans="1:6" ht="19.899999999999999" customHeight="1">
      <c r="A29" s="15" t="s">
        <v>166</v>
      </c>
      <c r="B29" s="15" t="s">
        <v>181</v>
      </c>
      <c r="C29" s="16" t="s">
        <v>182</v>
      </c>
      <c r="D29" s="11"/>
      <c r="E29" s="11"/>
      <c r="F29" s="11"/>
    </row>
    <row r="30" spans="1:6" ht="19.899999999999999" customHeight="1">
      <c r="A30" s="15" t="s">
        <v>166</v>
      </c>
      <c r="B30" s="15" t="s">
        <v>183</v>
      </c>
      <c r="C30" s="16" t="s">
        <v>184</v>
      </c>
      <c r="D30" s="11"/>
      <c r="E30" s="11"/>
      <c r="F30" s="11"/>
    </row>
    <row r="31" spans="1:6" ht="19.899999999999999" customHeight="1">
      <c r="A31" s="15" t="s">
        <v>166</v>
      </c>
      <c r="B31" s="15" t="s">
        <v>185</v>
      </c>
      <c r="C31" s="16" t="s">
        <v>186</v>
      </c>
      <c r="D31" s="11"/>
      <c r="E31" s="11"/>
      <c r="F31" s="11"/>
    </row>
    <row r="32" spans="1:6" ht="19.899999999999999" customHeight="1">
      <c r="A32" s="15" t="s">
        <v>166</v>
      </c>
      <c r="B32" s="15" t="s">
        <v>187</v>
      </c>
      <c r="C32" s="16" t="s">
        <v>188</v>
      </c>
      <c r="D32" s="11"/>
      <c r="E32" s="11"/>
      <c r="F32" s="11"/>
    </row>
    <row r="33" spans="1:6" ht="19.899999999999999" customHeight="1">
      <c r="A33" s="15" t="s">
        <v>166</v>
      </c>
      <c r="B33" s="15" t="s">
        <v>189</v>
      </c>
      <c r="C33" s="16" t="s">
        <v>190</v>
      </c>
      <c r="D33" s="11">
        <v>200000</v>
      </c>
      <c r="E33" s="11"/>
      <c r="F33" s="11">
        <v>200000</v>
      </c>
    </row>
    <row r="34" spans="1:6" ht="19.899999999999999" customHeight="1">
      <c r="A34" s="15" t="s">
        <v>166</v>
      </c>
      <c r="B34" s="15" t="s">
        <v>110</v>
      </c>
      <c r="C34" s="16" t="s">
        <v>191</v>
      </c>
      <c r="D34" s="11"/>
      <c r="E34" s="11"/>
      <c r="F34" s="11"/>
    </row>
    <row r="35" spans="1:6" ht="19.899999999999999" customHeight="1">
      <c r="A35" s="15" t="s">
        <v>166</v>
      </c>
      <c r="B35" s="15" t="s">
        <v>192</v>
      </c>
      <c r="C35" s="16" t="s">
        <v>193</v>
      </c>
      <c r="D35" s="11"/>
      <c r="E35" s="11"/>
      <c r="F35" s="11"/>
    </row>
    <row r="36" spans="1:6" ht="19.899999999999999" customHeight="1">
      <c r="A36" s="15" t="s">
        <v>166</v>
      </c>
      <c r="B36" s="15" t="s">
        <v>194</v>
      </c>
      <c r="C36" s="16" t="s">
        <v>195</v>
      </c>
      <c r="D36" s="11"/>
      <c r="E36" s="11"/>
      <c r="F36" s="11"/>
    </row>
    <row r="37" spans="1:6" ht="19.899999999999999" customHeight="1">
      <c r="A37" s="15" t="s">
        <v>166</v>
      </c>
      <c r="B37" s="15" t="s">
        <v>196</v>
      </c>
      <c r="C37" s="16" t="s">
        <v>197</v>
      </c>
      <c r="D37" s="11">
        <v>100000</v>
      </c>
      <c r="E37" s="11"/>
      <c r="F37" s="11">
        <v>100000</v>
      </c>
    </row>
    <row r="38" spans="1:6" ht="19.899999999999999" customHeight="1">
      <c r="A38" s="15" t="s">
        <v>166</v>
      </c>
      <c r="B38" s="15" t="s">
        <v>198</v>
      </c>
      <c r="C38" s="16" t="s">
        <v>199</v>
      </c>
      <c r="D38" s="11">
        <v>100000</v>
      </c>
      <c r="E38" s="11"/>
      <c r="F38" s="11">
        <v>100000</v>
      </c>
    </row>
    <row r="39" spans="1:6" ht="19.899999999999999" customHeight="1">
      <c r="A39" s="15" t="s">
        <v>166</v>
      </c>
      <c r="B39" s="15" t="s">
        <v>200</v>
      </c>
      <c r="C39" s="16" t="s">
        <v>201</v>
      </c>
      <c r="D39" s="11"/>
      <c r="E39" s="11"/>
      <c r="F39" s="11"/>
    </row>
    <row r="40" spans="1:6" ht="19.899999999999999" customHeight="1">
      <c r="A40" s="15" t="s">
        <v>166</v>
      </c>
      <c r="B40" s="15" t="s">
        <v>202</v>
      </c>
      <c r="C40" s="16" t="s">
        <v>203</v>
      </c>
      <c r="D40" s="11"/>
      <c r="E40" s="11"/>
      <c r="F40" s="11"/>
    </row>
    <row r="41" spans="1:6" ht="19.899999999999999" customHeight="1">
      <c r="A41" s="15" t="s">
        <v>166</v>
      </c>
      <c r="B41" s="15" t="s">
        <v>97</v>
      </c>
      <c r="C41" s="16" t="s">
        <v>204</v>
      </c>
      <c r="D41" s="11">
        <v>40000</v>
      </c>
      <c r="E41" s="11"/>
      <c r="F41" s="11">
        <v>40000</v>
      </c>
    </row>
    <row r="42" spans="1:6" ht="19.899999999999999" customHeight="1">
      <c r="A42" s="15" t="s">
        <v>205</v>
      </c>
      <c r="B42" s="15"/>
      <c r="C42" s="16" t="s">
        <v>206</v>
      </c>
      <c r="D42" s="11">
        <v>220000</v>
      </c>
      <c r="E42" s="11">
        <v>220000</v>
      </c>
      <c r="F42" s="11"/>
    </row>
    <row r="43" spans="1:6" ht="19.899999999999999" customHeight="1">
      <c r="A43" s="15" t="s">
        <v>205</v>
      </c>
      <c r="B43" s="15" t="s">
        <v>101</v>
      </c>
      <c r="C43" s="16" t="s">
        <v>207</v>
      </c>
      <c r="D43" s="11">
        <v>220000</v>
      </c>
      <c r="E43" s="11">
        <v>220000</v>
      </c>
      <c r="F43" s="11"/>
    </row>
    <row r="44" spans="1:6" ht="19.899999999999999" customHeight="1">
      <c r="A44" s="15" t="s">
        <v>205</v>
      </c>
      <c r="B44" s="15" t="s">
        <v>172</v>
      </c>
      <c r="C44" s="16" t="s">
        <v>208</v>
      </c>
      <c r="D44" s="11"/>
      <c r="E44" s="11"/>
      <c r="F44" s="11"/>
    </row>
    <row r="45" spans="1:6" ht="19.899999999999999" customHeight="1">
      <c r="A45" s="15" t="s">
        <v>205</v>
      </c>
      <c r="B45" s="15" t="s">
        <v>99</v>
      </c>
      <c r="C45" s="16" t="s">
        <v>209</v>
      </c>
      <c r="D45" s="11"/>
      <c r="E45" s="11"/>
      <c r="F45" s="11"/>
    </row>
    <row r="46" spans="1:6" ht="19.899999999999999" customHeight="1">
      <c r="A46" s="15" t="s">
        <v>205</v>
      </c>
      <c r="B46" s="15" t="s">
        <v>107</v>
      </c>
      <c r="C46" s="16" t="s">
        <v>210</v>
      </c>
      <c r="D46" s="11"/>
      <c r="E46" s="11"/>
      <c r="F46" s="11"/>
    </row>
    <row r="47" spans="1:6" ht="19.899999999999999" customHeight="1">
      <c r="A47" s="15" t="s">
        <v>205</v>
      </c>
      <c r="B47" s="15" t="s">
        <v>97</v>
      </c>
      <c r="C47" s="16" t="s">
        <v>211</v>
      </c>
      <c r="D47" s="11"/>
      <c r="E47" s="11"/>
      <c r="F47" s="11"/>
    </row>
    <row r="48" spans="1:6" ht="19.899999999999999" customHeight="1">
      <c r="A48" s="15" t="s">
        <v>212</v>
      </c>
      <c r="B48" s="15"/>
      <c r="C48" s="16" t="s">
        <v>213</v>
      </c>
      <c r="D48" s="11"/>
      <c r="E48" s="11"/>
      <c r="F48" s="11"/>
    </row>
    <row r="49" spans="1:6" ht="19.899999999999999" customHeight="1">
      <c r="A49" s="15" t="s">
        <v>212</v>
      </c>
      <c r="B49" s="15" t="s">
        <v>101</v>
      </c>
      <c r="C49" s="16" t="s">
        <v>214</v>
      </c>
      <c r="D49" s="11"/>
      <c r="E49" s="11"/>
      <c r="F49" s="11"/>
    </row>
    <row r="50" spans="1:6" ht="19.899999999999999" customHeight="1">
      <c r="A50" s="15" t="s">
        <v>212</v>
      </c>
      <c r="B50" s="15" t="s">
        <v>170</v>
      </c>
      <c r="C50" s="16" t="s">
        <v>215</v>
      </c>
      <c r="D50" s="11"/>
      <c r="E50" s="11"/>
      <c r="F50" s="11"/>
    </row>
    <row r="51" spans="1:6" ht="19.899999999999999" customHeight="1">
      <c r="A51" s="15" t="s">
        <v>212</v>
      </c>
      <c r="B51" s="15" t="s">
        <v>99</v>
      </c>
      <c r="C51" s="16" t="s">
        <v>216</v>
      </c>
      <c r="D51" s="11"/>
      <c r="E51" s="11"/>
      <c r="F51" s="11"/>
    </row>
    <row r="52" spans="1:6" ht="19.899999999999999" customHeight="1">
      <c r="A52" s="15" t="s">
        <v>212</v>
      </c>
      <c r="B52" s="15" t="s">
        <v>97</v>
      </c>
      <c r="C52" s="16" t="s">
        <v>217</v>
      </c>
      <c r="D52" s="11"/>
      <c r="E52" s="11"/>
      <c r="F52" s="11"/>
    </row>
    <row r="53" spans="1:6" ht="19.899999999999999" customHeight="1">
      <c r="A53" s="36" t="s">
        <v>44</v>
      </c>
      <c r="B53" s="36"/>
      <c r="C53" s="36"/>
      <c r="D53" s="11">
        <v>6170000</v>
      </c>
      <c r="E53" s="11">
        <v>4720000</v>
      </c>
      <c r="F53" s="11">
        <v>1450000</v>
      </c>
    </row>
  </sheetData>
  <mergeCells count="10">
    <mergeCell ref="A53:C53"/>
    <mergeCell ref="A1:F1"/>
    <mergeCell ref="A2:E2"/>
    <mergeCell ref="A3:C3"/>
    <mergeCell ref="D3:F3"/>
    <mergeCell ref="A4:B4"/>
    <mergeCell ref="C4:C5"/>
    <mergeCell ref="D4:D5"/>
    <mergeCell ref="E4:E5"/>
    <mergeCell ref="F4:F5"/>
  </mergeCells>
  <phoneticPr fontId="12" type="noConversion"/>
  <pageMargins left="0.11800000071525574" right="0.11800000071525574" top="0.11800000071525574" bottom="0.11800000071525574" header="0" footer="0"/>
  <pageSetup paperSize="9" orientation="landscape" r:id="rId1"/>
</worksheet>
</file>

<file path=xl/worksheets/sheet15.xml><?xml version="1.0" encoding="utf-8"?>
<worksheet xmlns="http://schemas.openxmlformats.org/spreadsheetml/2006/main" xmlns:r="http://schemas.openxmlformats.org/officeDocument/2006/relationships">
  <dimension ref="A1:G6"/>
  <sheetViews>
    <sheetView workbookViewId="0">
      <selection sqref="A1:G1"/>
    </sheetView>
  </sheetViews>
  <sheetFormatPr defaultColWidth="10" defaultRowHeight="13.5"/>
  <cols>
    <col min="1" max="7" width="19.5" customWidth="1"/>
    <col min="8" max="8" width="9.75" customWidth="1"/>
  </cols>
  <sheetData>
    <row r="1" spans="1:7" ht="31.35" customHeight="1">
      <c r="A1" s="31" t="s">
        <v>218</v>
      </c>
      <c r="B1" s="31"/>
      <c r="C1" s="31"/>
      <c r="D1" s="31"/>
      <c r="E1" s="31"/>
      <c r="F1" s="31"/>
      <c r="G1" s="31"/>
    </row>
    <row r="2" spans="1:7" ht="19.899999999999999" customHeight="1">
      <c r="A2" s="37" t="s">
        <v>38</v>
      </c>
      <c r="B2" s="37"/>
      <c r="C2" s="37"/>
      <c r="D2" s="37"/>
      <c r="E2" s="37"/>
      <c r="F2" s="37"/>
      <c r="G2" s="13" t="s">
        <v>219</v>
      </c>
    </row>
    <row r="3" spans="1:7" ht="19.899999999999999" customHeight="1">
      <c r="A3" s="38" t="s">
        <v>220</v>
      </c>
      <c r="B3" s="38"/>
      <c r="C3" s="38"/>
      <c r="D3" s="38"/>
      <c r="E3" s="38"/>
      <c r="F3" s="38"/>
      <c r="G3" s="38" t="s">
        <v>221</v>
      </c>
    </row>
    <row r="4" spans="1:7" ht="19.899999999999999" customHeight="1">
      <c r="A4" s="38" t="s">
        <v>44</v>
      </c>
      <c r="B4" s="38" t="s">
        <v>222</v>
      </c>
      <c r="C4" s="38" t="s">
        <v>188</v>
      </c>
      <c r="D4" s="38" t="s">
        <v>223</v>
      </c>
      <c r="E4" s="38"/>
      <c r="F4" s="38"/>
      <c r="G4" s="38"/>
    </row>
    <row r="5" spans="1:7" ht="19.899999999999999" customHeight="1">
      <c r="A5" s="38"/>
      <c r="B5" s="38"/>
      <c r="C5" s="38"/>
      <c r="D5" s="14" t="s">
        <v>224</v>
      </c>
      <c r="E5" s="14" t="s">
        <v>225</v>
      </c>
      <c r="F5" s="14" t="s">
        <v>226</v>
      </c>
      <c r="G5" s="38"/>
    </row>
    <row r="6" spans="1:7" ht="19.899999999999999" customHeight="1">
      <c r="A6" s="11"/>
      <c r="B6" s="11"/>
      <c r="C6" s="11"/>
      <c r="D6" s="11"/>
      <c r="E6" s="11"/>
      <c r="F6" s="11"/>
      <c r="G6" s="11"/>
    </row>
  </sheetData>
  <mergeCells count="8">
    <mergeCell ref="A1:G1"/>
    <mergeCell ref="A2:F2"/>
    <mergeCell ref="A3:F3"/>
    <mergeCell ref="G3:G5"/>
    <mergeCell ref="A4:A5"/>
    <mergeCell ref="B4:B5"/>
    <mergeCell ref="C4:C5"/>
    <mergeCell ref="D4:F4"/>
  </mergeCells>
  <phoneticPr fontId="12" type="noConversion"/>
  <pageMargins left="0.11800000071525574" right="0.11800000071525574" top="0.11800000071525574" bottom="0.11800000071525574" header="0" footer="0"/>
  <pageSetup paperSize="9" orientation="landscape" r:id="rId1"/>
</worksheet>
</file>

<file path=xl/worksheets/sheet16.xml><?xml version="1.0" encoding="utf-8"?>
<worksheet xmlns="http://schemas.openxmlformats.org/spreadsheetml/2006/main" xmlns:r="http://schemas.openxmlformats.org/officeDocument/2006/relationships">
  <dimension ref="A1:A26"/>
  <sheetViews>
    <sheetView workbookViewId="0">
      <selection activeCell="A9" sqref="A9"/>
    </sheetView>
  </sheetViews>
  <sheetFormatPr defaultColWidth="10" defaultRowHeight="13.5"/>
  <cols>
    <col min="1" max="1" width="136.625" customWidth="1"/>
    <col min="2" max="2" width="9.75" customWidth="1"/>
  </cols>
  <sheetData>
    <row r="1" spans="1:1" ht="31.35" customHeight="1">
      <c r="A1" s="1" t="s">
        <v>227</v>
      </c>
    </row>
    <row r="2" spans="1:1" ht="15" customHeight="1"/>
    <row r="3" spans="1:1" ht="19.899999999999999" customHeight="1">
      <c r="A3" s="4" t="s">
        <v>230</v>
      </c>
    </row>
    <row r="4" spans="1:1" ht="19.899999999999999" customHeight="1">
      <c r="A4" s="4" t="s">
        <v>242</v>
      </c>
    </row>
    <row r="5" spans="1:1" ht="19.899999999999999" customHeight="1">
      <c r="A5" s="4" t="s">
        <v>231</v>
      </c>
    </row>
    <row r="6" spans="1:1" ht="19.899999999999999" customHeight="1">
      <c r="A6" s="4" t="s">
        <v>232</v>
      </c>
    </row>
    <row r="7" spans="1:1" ht="19.899999999999999" customHeight="1">
      <c r="A7" s="4"/>
    </row>
    <row r="8" spans="1:1" ht="19.899999999999999" customHeight="1">
      <c r="A8" s="4"/>
    </row>
    <row r="9" spans="1:1" ht="19.899999999999999" customHeight="1">
      <c r="A9" s="4"/>
    </row>
    <row r="10" spans="1:1" ht="19.899999999999999" customHeight="1">
      <c r="A10" s="4"/>
    </row>
    <row r="11" spans="1:1" ht="19.899999999999999" customHeight="1">
      <c r="A11" s="4"/>
    </row>
    <row r="12" spans="1:1" ht="19.899999999999999" customHeight="1">
      <c r="A12" s="4"/>
    </row>
    <row r="13" spans="1:1" ht="19.899999999999999" customHeight="1">
      <c r="A13" s="4"/>
    </row>
    <row r="14" spans="1:1" ht="19.899999999999999" customHeight="1">
      <c r="A14" s="4"/>
    </row>
    <row r="15" spans="1:1" ht="19.899999999999999" customHeight="1">
      <c r="A15" s="4"/>
    </row>
    <row r="16" spans="1:1" ht="19.899999999999999" customHeight="1">
      <c r="A16" s="4"/>
    </row>
    <row r="17" spans="1:1" ht="19.899999999999999" customHeight="1">
      <c r="A17" s="4"/>
    </row>
    <row r="18" spans="1:1" ht="19.899999999999999" customHeight="1"/>
    <row r="19" spans="1:1" ht="19.899999999999999" customHeight="1"/>
    <row r="20" spans="1:1" ht="19.899999999999999" customHeight="1"/>
    <row r="21" spans="1:1" ht="19.899999999999999" customHeight="1"/>
    <row r="22" spans="1:1" ht="19.899999999999999" customHeight="1"/>
    <row r="23" spans="1:1" ht="19.899999999999999" customHeight="1"/>
    <row r="24" spans="1:1" ht="19.899999999999999" customHeight="1"/>
    <row r="25" spans="1:1" ht="19.899999999999999" customHeight="1"/>
    <row r="26" spans="1:1" ht="19.899999999999999" customHeight="1"/>
  </sheetData>
  <phoneticPr fontId="12" type="noConversion"/>
  <pageMargins left="0.11800000071525574" right="0.11800000071525574" top="0.11800000071525574" bottom="0.11800000071525574" header="0" footer="0"/>
  <pageSetup paperSize="9" orientation="landscape"/>
</worksheet>
</file>

<file path=xl/worksheets/sheet17.xml><?xml version="1.0" encoding="utf-8"?>
<worksheet xmlns="http://schemas.openxmlformats.org/spreadsheetml/2006/main" xmlns:r="http://schemas.openxmlformats.org/officeDocument/2006/relationships">
  <dimension ref="A1:H70"/>
  <sheetViews>
    <sheetView topLeftCell="A4" workbookViewId="0">
      <selection activeCell="M12" sqref="M12"/>
    </sheetView>
  </sheetViews>
  <sheetFormatPr defaultRowHeight="13.5"/>
  <cols>
    <col min="8" max="8" width="24" customWidth="1"/>
  </cols>
  <sheetData>
    <row r="1" spans="1:8" ht="58.5" customHeight="1" thickBot="1">
      <c r="A1" s="40" t="s">
        <v>243</v>
      </c>
      <c r="B1" s="41"/>
      <c r="C1" s="41"/>
      <c r="D1" s="41"/>
      <c r="E1" s="41"/>
      <c r="F1" s="41"/>
      <c r="G1" s="41"/>
      <c r="H1" s="41"/>
    </row>
    <row r="2" spans="1:8" ht="30" customHeight="1" thickBot="1">
      <c r="A2" s="39" t="s">
        <v>244</v>
      </c>
      <c r="B2" s="39"/>
      <c r="C2" s="39"/>
      <c r="D2" s="39"/>
      <c r="E2" s="39"/>
      <c r="F2" s="39"/>
      <c r="G2" s="39"/>
      <c r="H2" s="39"/>
    </row>
    <row r="3" spans="1:8" ht="30" customHeight="1" thickBot="1">
      <c r="A3" s="39" t="s">
        <v>245</v>
      </c>
      <c r="B3" s="39"/>
      <c r="C3" s="39"/>
      <c r="D3" s="39"/>
      <c r="E3" s="39"/>
      <c r="F3" s="39"/>
      <c r="G3" s="39"/>
      <c r="H3" s="39"/>
    </row>
    <row r="4" spans="1:8" ht="30" customHeight="1" thickBot="1">
      <c r="A4" s="39" t="s">
        <v>246</v>
      </c>
      <c r="B4" s="39"/>
      <c r="C4" s="42" t="s">
        <v>346</v>
      </c>
      <c r="D4" s="39"/>
      <c r="E4" s="20" t="s">
        <v>247</v>
      </c>
      <c r="F4" s="20" t="s">
        <v>248</v>
      </c>
      <c r="G4" s="20" t="s">
        <v>249</v>
      </c>
      <c r="H4" s="20" t="s">
        <v>250</v>
      </c>
    </row>
    <row r="5" spans="1:8" ht="30" customHeight="1" thickBot="1">
      <c r="A5" s="39" t="s">
        <v>251</v>
      </c>
      <c r="B5" s="39"/>
      <c r="C5" s="39" t="s">
        <v>252</v>
      </c>
      <c r="D5" s="39"/>
      <c r="E5" s="20" t="s">
        <v>253</v>
      </c>
      <c r="F5" s="39" t="s">
        <v>254</v>
      </c>
      <c r="G5" s="39"/>
      <c r="H5" s="39"/>
    </row>
    <row r="6" spans="1:8" ht="30" customHeight="1" thickBot="1">
      <c r="A6" s="39" t="s">
        <v>255</v>
      </c>
      <c r="B6" s="39"/>
      <c r="C6" s="39" t="s">
        <v>256</v>
      </c>
      <c r="D6" s="39"/>
      <c r="E6" s="20" t="s">
        <v>257</v>
      </c>
      <c r="F6" s="39" t="s">
        <v>258</v>
      </c>
      <c r="G6" s="39"/>
      <c r="H6" s="39"/>
    </row>
    <row r="7" spans="1:8" ht="30" customHeight="1" thickBot="1">
      <c r="A7" s="39" t="s">
        <v>259</v>
      </c>
      <c r="B7" s="39"/>
      <c r="C7" s="43" t="s">
        <v>260</v>
      </c>
      <c r="D7" s="43"/>
      <c r="E7" s="21"/>
      <c r="F7" s="43" t="s">
        <v>261</v>
      </c>
      <c r="G7" s="43"/>
      <c r="H7" s="22" t="s">
        <v>262</v>
      </c>
    </row>
    <row r="8" spans="1:8" ht="30" customHeight="1" thickBot="1">
      <c r="A8" s="39"/>
      <c r="B8" s="39"/>
      <c r="C8" s="43" t="s">
        <v>263</v>
      </c>
      <c r="D8" s="43"/>
      <c r="E8" s="44"/>
      <c r="F8" s="43" t="s">
        <v>264</v>
      </c>
      <c r="G8" s="43"/>
      <c r="H8" s="22" t="s">
        <v>262</v>
      </c>
    </row>
    <row r="9" spans="1:8" ht="30" customHeight="1" thickBot="1">
      <c r="A9" s="39"/>
      <c r="B9" s="39"/>
      <c r="C9" s="43"/>
      <c r="D9" s="43"/>
      <c r="E9" s="44"/>
      <c r="F9" s="45" t="s">
        <v>265</v>
      </c>
      <c r="G9" s="43"/>
      <c r="H9" s="23">
        <v>0</v>
      </c>
    </row>
    <row r="10" spans="1:8" ht="30" customHeight="1" thickBot="1">
      <c r="A10" s="39"/>
      <c r="B10" s="39"/>
      <c r="C10" s="39" t="s">
        <v>266</v>
      </c>
      <c r="D10" s="39"/>
      <c r="E10" s="21"/>
      <c r="F10" s="45" t="s">
        <v>267</v>
      </c>
      <c r="G10" s="43"/>
      <c r="H10" s="23">
        <v>0</v>
      </c>
    </row>
    <row r="11" spans="1:8" ht="30" customHeight="1" thickBot="1">
      <c r="A11" s="39" t="s">
        <v>268</v>
      </c>
      <c r="B11" s="39" t="s">
        <v>269</v>
      </c>
      <c r="C11" s="39"/>
      <c r="D11" s="39"/>
      <c r="E11" s="39"/>
      <c r="F11" s="39" t="s">
        <v>270</v>
      </c>
      <c r="G11" s="39"/>
      <c r="H11" s="39"/>
    </row>
    <row r="12" spans="1:8" ht="240.75" customHeight="1" thickBot="1">
      <c r="A12" s="39"/>
      <c r="B12" s="44"/>
      <c r="C12" s="44"/>
      <c r="D12" s="44"/>
      <c r="E12" s="44"/>
      <c r="F12" s="50" t="s">
        <v>349</v>
      </c>
      <c r="G12" s="44"/>
      <c r="H12" s="44"/>
    </row>
    <row r="13" spans="1:8" ht="30" customHeight="1" thickBot="1">
      <c r="A13" s="21"/>
      <c r="B13" s="20" t="s">
        <v>271</v>
      </c>
      <c r="C13" s="20" t="s">
        <v>272</v>
      </c>
      <c r="D13" s="39" t="s">
        <v>273</v>
      </c>
      <c r="E13" s="39"/>
      <c r="F13" s="39"/>
      <c r="G13" s="39" t="s">
        <v>274</v>
      </c>
      <c r="H13" s="39"/>
    </row>
    <row r="14" spans="1:8" ht="30" customHeight="1" thickBot="1">
      <c r="A14" s="47"/>
      <c r="B14" s="48" t="s">
        <v>275</v>
      </c>
      <c r="C14" s="48" t="s">
        <v>276</v>
      </c>
      <c r="D14" s="39" t="s">
        <v>277</v>
      </c>
      <c r="E14" s="39"/>
      <c r="F14" s="39"/>
      <c r="G14" s="39" t="s">
        <v>278</v>
      </c>
      <c r="H14" s="39"/>
    </row>
    <row r="15" spans="1:8" ht="30" customHeight="1" thickBot="1">
      <c r="A15" s="47"/>
      <c r="B15" s="48"/>
      <c r="C15" s="48"/>
      <c r="D15" s="39" t="s">
        <v>279</v>
      </c>
      <c r="E15" s="39"/>
      <c r="F15" s="39"/>
      <c r="G15" s="39" t="s">
        <v>280</v>
      </c>
      <c r="H15" s="39"/>
    </row>
    <row r="16" spans="1:8" ht="30" customHeight="1" thickBot="1">
      <c r="A16" s="47"/>
      <c r="B16" s="48"/>
      <c r="C16" s="48"/>
      <c r="D16" s="39" t="s">
        <v>281</v>
      </c>
      <c r="E16" s="39"/>
      <c r="F16" s="39"/>
      <c r="G16" s="39" t="s">
        <v>282</v>
      </c>
      <c r="H16" s="39"/>
    </row>
    <row r="17" spans="1:8" ht="30" customHeight="1" thickBot="1">
      <c r="A17" s="51" t="s">
        <v>283</v>
      </c>
      <c r="B17" s="49"/>
      <c r="C17" s="49"/>
      <c r="D17" s="39" t="s">
        <v>284</v>
      </c>
      <c r="E17" s="39"/>
      <c r="F17" s="39"/>
      <c r="G17" s="39" t="s">
        <v>285</v>
      </c>
      <c r="H17" s="39"/>
    </row>
    <row r="18" spans="1:8" ht="30" customHeight="1" thickBot="1">
      <c r="A18" s="51"/>
      <c r="B18" s="39" t="s">
        <v>286</v>
      </c>
      <c r="C18" s="39" t="s">
        <v>287</v>
      </c>
      <c r="D18" s="39" t="s">
        <v>288</v>
      </c>
      <c r="E18" s="39"/>
      <c r="F18" s="39"/>
      <c r="G18" s="39" t="s">
        <v>289</v>
      </c>
      <c r="H18" s="39"/>
    </row>
    <row r="19" spans="1:8" ht="30" customHeight="1" thickBot="1">
      <c r="A19" s="51"/>
      <c r="B19" s="39"/>
      <c r="C19" s="39"/>
      <c r="D19" s="39" t="s">
        <v>290</v>
      </c>
      <c r="E19" s="39"/>
      <c r="F19" s="39"/>
      <c r="G19" s="39" t="s">
        <v>291</v>
      </c>
      <c r="H19" s="39"/>
    </row>
    <row r="20" spans="1:8" ht="30" customHeight="1" thickBot="1">
      <c r="A20" s="51"/>
      <c r="B20" s="39"/>
      <c r="C20" s="39"/>
      <c r="D20" s="39" t="s">
        <v>292</v>
      </c>
      <c r="E20" s="39"/>
      <c r="F20" s="39"/>
      <c r="G20" s="39" t="s">
        <v>293</v>
      </c>
      <c r="H20" s="39"/>
    </row>
    <row r="21" spans="1:8" ht="30" customHeight="1" thickBot="1">
      <c r="A21" s="51"/>
      <c r="B21" s="39"/>
      <c r="C21" s="39"/>
      <c r="D21" s="39" t="s">
        <v>294</v>
      </c>
      <c r="E21" s="39"/>
      <c r="F21" s="39"/>
      <c r="G21" s="39" t="s">
        <v>295</v>
      </c>
      <c r="H21" s="39"/>
    </row>
    <row r="22" spans="1:8" ht="30" customHeight="1" thickBot="1">
      <c r="A22" s="51"/>
      <c r="B22" s="39"/>
      <c r="C22" s="39" t="s">
        <v>296</v>
      </c>
      <c r="D22" s="39" t="s">
        <v>297</v>
      </c>
      <c r="E22" s="39"/>
      <c r="F22" s="39"/>
      <c r="G22" s="46" t="s">
        <v>298</v>
      </c>
      <c r="H22" s="39"/>
    </row>
    <row r="23" spans="1:8" ht="48.75" customHeight="1" thickBot="1">
      <c r="A23" s="51"/>
      <c r="B23" s="39"/>
      <c r="C23" s="39"/>
      <c r="D23" s="39" t="s">
        <v>299</v>
      </c>
      <c r="E23" s="39"/>
      <c r="F23" s="39"/>
      <c r="G23" s="39" t="s">
        <v>300</v>
      </c>
      <c r="H23" s="39"/>
    </row>
    <row r="24" spans="1:8" ht="30" customHeight="1" thickBot="1">
      <c r="A24" s="51"/>
      <c r="B24" s="39"/>
      <c r="C24" s="39"/>
      <c r="D24" s="39" t="s">
        <v>301</v>
      </c>
      <c r="E24" s="39"/>
      <c r="F24" s="39"/>
      <c r="G24" s="46" t="s">
        <v>298</v>
      </c>
      <c r="H24" s="39"/>
    </row>
    <row r="25" spans="1:8" ht="30" customHeight="1" thickBot="1">
      <c r="A25" s="51"/>
      <c r="B25" s="39"/>
      <c r="C25" s="39"/>
      <c r="D25" s="39" t="s">
        <v>302</v>
      </c>
      <c r="E25" s="39"/>
      <c r="F25" s="39"/>
      <c r="G25" s="46" t="s">
        <v>298</v>
      </c>
      <c r="H25" s="39"/>
    </row>
    <row r="26" spans="1:8" ht="30" customHeight="1" thickBot="1">
      <c r="A26" s="51"/>
      <c r="B26" s="39"/>
      <c r="C26" s="39" t="s">
        <v>303</v>
      </c>
      <c r="D26" s="39" t="s">
        <v>304</v>
      </c>
      <c r="E26" s="39"/>
      <c r="F26" s="39"/>
      <c r="G26" s="39" t="s">
        <v>305</v>
      </c>
      <c r="H26" s="39"/>
    </row>
    <row r="27" spans="1:8" ht="30" customHeight="1" thickBot="1">
      <c r="A27" s="51"/>
      <c r="B27" s="39"/>
      <c r="C27" s="39"/>
      <c r="D27" s="39" t="s">
        <v>306</v>
      </c>
      <c r="E27" s="39"/>
      <c r="F27" s="39"/>
      <c r="G27" s="39" t="s">
        <v>305</v>
      </c>
      <c r="H27" s="39"/>
    </row>
    <row r="28" spans="1:8" ht="30" customHeight="1" thickBot="1">
      <c r="A28" s="51"/>
      <c r="B28" s="39" t="s">
        <v>307</v>
      </c>
      <c r="C28" s="39" t="s">
        <v>308</v>
      </c>
      <c r="D28" s="39" t="s">
        <v>309</v>
      </c>
      <c r="E28" s="39"/>
      <c r="F28" s="39"/>
      <c r="G28" s="39" t="s">
        <v>310</v>
      </c>
      <c r="H28" s="39"/>
    </row>
    <row r="29" spans="1:8" ht="30" customHeight="1" thickBot="1">
      <c r="A29" s="51"/>
      <c r="B29" s="39"/>
      <c r="C29" s="39"/>
      <c r="D29" s="39" t="s">
        <v>311</v>
      </c>
      <c r="E29" s="39"/>
      <c r="F29" s="39"/>
      <c r="G29" s="39" t="s">
        <v>312</v>
      </c>
      <c r="H29" s="39"/>
    </row>
    <row r="30" spans="1:8" ht="30" customHeight="1" thickBot="1">
      <c r="A30" s="51"/>
      <c r="B30" s="39"/>
      <c r="C30" s="39"/>
      <c r="D30" s="39" t="s">
        <v>313</v>
      </c>
      <c r="E30" s="39"/>
      <c r="F30" s="39"/>
      <c r="G30" s="39" t="s">
        <v>310</v>
      </c>
      <c r="H30" s="39"/>
    </row>
    <row r="31" spans="1:8" ht="30" customHeight="1" thickBot="1">
      <c r="A31" s="51"/>
      <c r="B31" s="39"/>
      <c r="C31" s="39"/>
      <c r="D31" s="39" t="s">
        <v>314</v>
      </c>
      <c r="E31" s="39"/>
      <c r="F31" s="39"/>
      <c r="G31" s="39" t="s">
        <v>312</v>
      </c>
      <c r="H31" s="39"/>
    </row>
    <row r="32" spans="1:8" ht="30" customHeight="1" thickBot="1">
      <c r="A32" s="51"/>
      <c r="B32" s="39"/>
      <c r="C32" s="20" t="s">
        <v>315</v>
      </c>
      <c r="D32" s="39" t="s">
        <v>316</v>
      </c>
      <c r="E32" s="39"/>
      <c r="F32" s="39"/>
      <c r="G32" s="39" t="s">
        <v>310</v>
      </c>
      <c r="H32" s="39"/>
    </row>
    <row r="33" spans="1:8" ht="30" customHeight="1" thickBot="1">
      <c r="A33" s="51"/>
      <c r="B33" s="20" t="s">
        <v>317</v>
      </c>
      <c r="C33" s="20" t="s">
        <v>318</v>
      </c>
      <c r="D33" s="39" t="s">
        <v>319</v>
      </c>
      <c r="E33" s="39"/>
      <c r="F33" s="39"/>
      <c r="G33" s="39" t="s">
        <v>320</v>
      </c>
      <c r="H33" s="39"/>
    </row>
    <row r="34" spans="1:8" ht="30" customHeight="1"/>
    <row r="35" spans="1:8" ht="30" customHeight="1"/>
    <row r="36" spans="1:8" ht="30" customHeight="1"/>
    <row r="70" ht="51" customHeight="1"/>
  </sheetData>
  <mergeCells count="77">
    <mergeCell ref="C18:C21"/>
    <mergeCell ref="D18:F18"/>
    <mergeCell ref="G18:H18"/>
    <mergeCell ref="D19:F19"/>
    <mergeCell ref="G19:H19"/>
    <mergeCell ref="D20:F20"/>
    <mergeCell ref="G20:H20"/>
    <mergeCell ref="D21:F21"/>
    <mergeCell ref="G21:H21"/>
    <mergeCell ref="A7:B10"/>
    <mergeCell ref="C7:D7"/>
    <mergeCell ref="F7:G7"/>
    <mergeCell ref="D17:F17"/>
    <mergeCell ref="G17:H17"/>
    <mergeCell ref="A17:A33"/>
    <mergeCell ref="B18:B27"/>
    <mergeCell ref="C22:C25"/>
    <mergeCell ref="D22:F22"/>
    <mergeCell ref="G22:H22"/>
    <mergeCell ref="C26:C27"/>
    <mergeCell ref="D26:F26"/>
    <mergeCell ref="G26:H26"/>
    <mergeCell ref="D27:F27"/>
    <mergeCell ref="G27:H27"/>
    <mergeCell ref="G32:H32"/>
    <mergeCell ref="D13:F13"/>
    <mergeCell ref="G13:H13"/>
    <mergeCell ref="A11:A12"/>
    <mergeCell ref="B11:E11"/>
    <mergeCell ref="F11:H11"/>
    <mergeCell ref="B12:E12"/>
    <mergeCell ref="F12:H12"/>
    <mergeCell ref="A14:A16"/>
    <mergeCell ref="D14:F14"/>
    <mergeCell ref="G14:H14"/>
    <mergeCell ref="D15:F15"/>
    <mergeCell ref="G15:H15"/>
    <mergeCell ref="D16:F16"/>
    <mergeCell ref="G16:H16"/>
    <mergeCell ref="B14:B17"/>
    <mergeCell ref="C14:C17"/>
    <mergeCell ref="D33:F33"/>
    <mergeCell ref="G33:H33"/>
    <mergeCell ref="B28:B32"/>
    <mergeCell ref="C28:C31"/>
    <mergeCell ref="D28:F28"/>
    <mergeCell ref="G28:H28"/>
    <mergeCell ref="D29:F29"/>
    <mergeCell ref="G29:H29"/>
    <mergeCell ref="D30:F30"/>
    <mergeCell ref="G30:H30"/>
    <mergeCell ref="D31:F31"/>
    <mergeCell ref="G31:H31"/>
    <mergeCell ref="D32:F32"/>
    <mergeCell ref="D23:F23"/>
    <mergeCell ref="G23:H23"/>
    <mergeCell ref="D24:F24"/>
    <mergeCell ref="G24:H24"/>
    <mergeCell ref="D25:F25"/>
    <mergeCell ref="G25:H25"/>
    <mergeCell ref="C8:D9"/>
    <mergeCell ref="E8:E9"/>
    <mergeCell ref="F8:G8"/>
    <mergeCell ref="F9:G9"/>
    <mergeCell ref="C10:D10"/>
    <mergeCell ref="F10:G10"/>
    <mergeCell ref="A1:H1"/>
    <mergeCell ref="A2:H2"/>
    <mergeCell ref="A3:H3"/>
    <mergeCell ref="A4:B4"/>
    <mergeCell ref="C4:D4"/>
    <mergeCell ref="A5:B5"/>
    <mergeCell ref="C5:D5"/>
    <mergeCell ref="F5:H5"/>
    <mergeCell ref="A6:B6"/>
    <mergeCell ref="C6:D6"/>
    <mergeCell ref="F6:H6"/>
  </mergeCells>
  <phoneticPr fontId="12" type="noConversion"/>
  <pageMargins left="0.7" right="0.7" top="0.75" bottom="0.75" header="0.3" footer="0.3"/>
  <pageSetup paperSize="9" orientation="portrait" horizontalDpi="4294967293" verticalDpi="0" r:id="rId1"/>
</worksheet>
</file>

<file path=xl/worksheets/sheet18.xml><?xml version="1.0" encoding="utf-8"?>
<worksheet xmlns="http://schemas.openxmlformats.org/spreadsheetml/2006/main" xmlns:r="http://schemas.openxmlformats.org/officeDocument/2006/relationships">
  <dimension ref="A1:H25"/>
  <sheetViews>
    <sheetView workbookViewId="0">
      <selection activeCell="F12" sqref="F12:H12"/>
    </sheetView>
  </sheetViews>
  <sheetFormatPr defaultRowHeight="27.95" customHeight="1"/>
  <cols>
    <col min="8" max="8" width="21.5" customWidth="1"/>
  </cols>
  <sheetData>
    <row r="1" spans="1:8" ht="27.95" customHeight="1" thickBot="1">
      <c r="A1" s="60" t="s">
        <v>243</v>
      </c>
      <c r="B1" s="61"/>
      <c r="C1" s="61"/>
      <c r="D1" s="61"/>
      <c r="E1" s="61"/>
      <c r="F1" s="61"/>
      <c r="G1" s="61"/>
      <c r="H1" s="61"/>
    </row>
    <row r="2" spans="1:8" ht="27.95" customHeight="1" thickBot="1">
      <c r="A2" s="53" t="s">
        <v>244</v>
      </c>
      <c r="B2" s="53"/>
      <c r="C2" s="53"/>
      <c r="D2" s="53"/>
      <c r="E2" s="53"/>
      <c r="F2" s="53"/>
      <c r="G2" s="53"/>
      <c r="H2" s="53"/>
    </row>
    <row r="3" spans="1:8" ht="27.95" customHeight="1" thickBot="1">
      <c r="A3" s="53" t="s">
        <v>245</v>
      </c>
      <c r="B3" s="53"/>
      <c r="C3" s="53"/>
      <c r="D3" s="53"/>
      <c r="E3" s="53"/>
      <c r="F3" s="53"/>
      <c r="G3" s="53"/>
      <c r="H3" s="53"/>
    </row>
    <row r="4" spans="1:8" ht="27.95" customHeight="1" thickBot="1">
      <c r="A4" s="53" t="s">
        <v>246</v>
      </c>
      <c r="B4" s="53"/>
      <c r="C4" s="62" t="s">
        <v>347</v>
      </c>
      <c r="D4" s="53"/>
      <c r="E4" s="24" t="s">
        <v>247</v>
      </c>
      <c r="F4" s="24" t="s">
        <v>248</v>
      </c>
      <c r="G4" s="24" t="s">
        <v>249</v>
      </c>
      <c r="H4" s="24" t="s">
        <v>250</v>
      </c>
    </row>
    <row r="5" spans="1:8" ht="27.95" customHeight="1" thickBot="1">
      <c r="A5" s="53" t="s">
        <v>251</v>
      </c>
      <c r="B5" s="53"/>
      <c r="C5" s="53" t="s">
        <v>252</v>
      </c>
      <c r="D5" s="53"/>
      <c r="E5" s="24" t="s">
        <v>253</v>
      </c>
      <c r="F5" s="53" t="s">
        <v>254</v>
      </c>
      <c r="G5" s="53"/>
      <c r="H5" s="53"/>
    </row>
    <row r="6" spans="1:8" ht="27.95" customHeight="1" thickBot="1">
      <c r="A6" s="53" t="s">
        <v>255</v>
      </c>
      <c r="B6" s="53"/>
      <c r="C6" s="53" t="s">
        <v>256</v>
      </c>
      <c r="D6" s="53"/>
      <c r="E6" s="24" t="s">
        <v>257</v>
      </c>
      <c r="F6" s="53" t="s">
        <v>258</v>
      </c>
      <c r="G6" s="53"/>
      <c r="H6" s="53"/>
    </row>
    <row r="7" spans="1:8" ht="27.95" customHeight="1" thickBot="1">
      <c r="A7" s="53" t="s">
        <v>259</v>
      </c>
      <c r="B7" s="53"/>
      <c r="C7" s="63" t="s">
        <v>260</v>
      </c>
      <c r="D7" s="63"/>
      <c r="E7" s="25"/>
      <c r="F7" s="63" t="s">
        <v>261</v>
      </c>
      <c r="G7" s="63"/>
      <c r="H7" s="26">
        <v>400000</v>
      </c>
    </row>
    <row r="8" spans="1:8" ht="27.95" customHeight="1" thickBot="1">
      <c r="A8" s="53"/>
      <c r="B8" s="53"/>
      <c r="C8" s="63" t="s">
        <v>263</v>
      </c>
      <c r="D8" s="63"/>
      <c r="E8" s="58"/>
      <c r="F8" s="63" t="s">
        <v>264</v>
      </c>
      <c r="G8" s="63"/>
      <c r="H8" s="26">
        <v>400000</v>
      </c>
    </row>
    <row r="9" spans="1:8" ht="27.95" customHeight="1" thickBot="1">
      <c r="A9" s="53"/>
      <c r="B9" s="53"/>
      <c r="C9" s="63"/>
      <c r="D9" s="63"/>
      <c r="E9" s="58"/>
      <c r="F9" s="64" t="s">
        <v>265</v>
      </c>
      <c r="G9" s="63"/>
      <c r="H9" s="27">
        <v>0</v>
      </c>
    </row>
    <row r="10" spans="1:8" ht="27.95" customHeight="1" thickBot="1">
      <c r="A10" s="53"/>
      <c r="B10" s="53"/>
      <c r="C10" s="53" t="s">
        <v>266</v>
      </c>
      <c r="D10" s="53"/>
      <c r="E10" s="25"/>
      <c r="F10" s="64" t="s">
        <v>267</v>
      </c>
      <c r="G10" s="63"/>
      <c r="H10" s="27">
        <v>0</v>
      </c>
    </row>
    <row r="11" spans="1:8" ht="27.95" customHeight="1" thickBot="1">
      <c r="A11" s="53" t="s">
        <v>268</v>
      </c>
      <c r="B11" s="53" t="s">
        <v>269</v>
      </c>
      <c r="C11" s="53"/>
      <c r="D11" s="53"/>
      <c r="E11" s="53"/>
      <c r="F11" s="53" t="s">
        <v>270</v>
      </c>
      <c r="G11" s="53"/>
      <c r="H11" s="53"/>
    </row>
    <row r="12" spans="1:8" ht="142.5" customHeight="1" thickBot="1">
      <c r="A12" s="53"/>
      <c r="B12" s="58"/>
      <c r="C12" s="58"/>
      <c r="D12" s="58"/>
      <c r="E12" s="58"/>
      <c r="F12" s="59" t="s">
        <v>350</v>
      </c>
      <c r="G12" s="58"/>
      <c r="H12" s="58"/>
    </row>
    <row r="13" spans="1:8" ht="27.95" customHeight="1" thickBot="1">
      <c r="A13" s="25"/>
      <c r="B13" s="24" t="s">
        <v>271</v>
      </c>
      <c r="C13" s="24" t="s">
        <v>272</v>
      </c>
      <c r="D13" s="53" t="s">
        <v>273</v>
      </c>
      <c r="E13" s="53"/>
      <c r="F13" s="53"/>
      <c r="G13" s="53" t="s">
        <v>274</v>
      </c>
      <c r="H13" s="53"/>
    </row>
    <row r="14" spans="1:8" ht="27.95" customHeight="1" thickBot="1">
      <c r="A14" s="57" t="s">
        <v>321</v>
      </c>
      <c r="B14" s="53" t="s">
        <v>322</v>
      </c>
      <c r="C14" s="53" t="s">
        <v>323</v>
      </c>
      <c r="D14" s="53" t="s">
        <v>324</v>
      </c>
      <c r="E14" s="53"/>
      <c r="F14" s="53"/>
      <c r="G14" s="53" t="s">
        <v>325</v>
      </c>
      <c r="H14" s="53"/>
    </row>
    <row r="15" spans="1:8" ht="27.95" customHeight="1" thickBot="1">
      <c r="A15" s="57"/>
      <c r="B15" s="53"/>
      <c r="C15" s="53"/>
      <c r="D15" s="53" t="s">
        <v>326</v>
      </c>
      <c r="E15" s="53"/>
      <c r="F15" s="53"/>
      <c r="G15" s="53" t="s">
        <v>327</v>
      </c>
      <c r="H15" s="53"/>
    </row>
    <row r="16" spans="1:8" ht="27.95" customHeight="1" thickBot="1">
      <c r="A16" s="57"/>
      <c r="B16" s="55" t="s">
        <v>328</v>
      </c>
      <c r="C16" s="53" t="s">
        <v>287</v>
      </c>
      <c r="D16" s="53" t="s">
        <v>329</v>
      </c>
      <c r="E16" s="53"/>
      <c r="F16" s="53"/>
      <c r="G16" s="53" t="s">
        <v>330</v>
      </c>
      <c r="H16" s="53"/>
    </row>
    <row r="17" spans="1:8" ht="27.95" customHeight="1" thickBot="1">
      <c r="A17" s="57"/>
      <c r="B17" s="55"/>
      <c r="C17" s="53"/>
      <c r="D17" s="53" t="s">
        <v>331</v>
      </c>
      <c r="E17" s="53"/>
      <c r="F17" s="53"/>
      <c r="G17" s="52" t="s">
        <v>298</v>
      </c>
      <c r="H17" s="53"/>
    </row>
    <row r="18" spans="1:8" ht="27.95" customHeight="1" thickBot="1">
      <c r="A18" s="57"/>
      <c r="B18" s="55"/>
      <c r="C18" s="53" t="s">
        <v>296</v>
      </c>
      <c r="D18" s="53" t="s">
        <v>332</v>
      </c>
      <c r="E18" s="53"/>
      <c r="F18" s="53"/>
      <c r="G18" s="52" t="s">
        <v>298</v>
      </c>
      <c r="H18" s="53"/>
    </row>
    <row r="19" spans="1:8" ht="27.95" customHeight="1" thickBot="1">
      <c r="A19" s="57"/>
      <c r="B19" s="55"/>
      <c r="C19" s="53"/>
      <c r="D19" s="53" t="s">
        <v>333</v>
      </c>
      <c r="E19" s="53"/>
      <c r="F19" s="53"/>
      <c r="G19" s="52" t="s">
        <v>298</v>
      </c>
      <c r="H19" s="53"/>
    </row>
    <row r="20" spans="1:8" ht="27.95" customHeight="1" thickBot="1">
      <c r="A20" s="54" t="s">
        <v>334</v>
      </c>
      <c r="B20" s="56"/>
      <c r="C20" s="53" t="s">
        <v>303</v>
      </c>
      <c r="D20" s="53" t="s">
        <v>335</v>
      </c>
      <c r="E20" s="53"/>
      <c r="F20" s="53"/>
      <c r="G20" s="53" t="s">
        <v>336</v>
      </c>
      <c r="H20" s="53"/>
    </row>
    <row r="21" spans="1:8" ht="27.95" customHeight="1" thickBot="1">
      <c r="A21" s="54"/>
      <c r="B21" s="56"/>
      <c r="C21" s="53"/>
      <c r="D21" s="53" t="s">
        <v>337</v>
      </c>
      <c r="E21" s="53"/>
      <c r="F21" s="53"/>
      <c r="G21" s="53" t="s">
        <v>338</v>
      </c>
      <c r="H21" s="53"/>
    </row>
    <row r="22" spans="1:8" ht="27.95" customHeight="1" thickBot="1">
      <c r="A22" s="54"/>
      <c r="B22" s="53" t="s">
        <v>307</v>
      </c>
      <c r="C22" s="53" t="s">
        <v>308</v>
      </c>
      <c r="D22" s="53" t="s">
        <v>339</v>
      </c>
      <c r="E22" s="53"/>
      <c r="F22" s="53"/>
      <c r="G22" s="53" t="s">
        <v>310</v>
      </c>
      <c r="H22" s="53"/>
    </row>
    <row r="23" spans="1:8" ht="27.95" customHeight="1" thickBot="1">
      <c r="A23" s="54"/>
      <c r="B23" s="53"/>
      <c r="C23" s="53"/>
      <c r="D23" s="53" t="s">
        <v>340</v>
      </c>
      <c r="E23" s="53"/>
      <c r="F23" s="53"/>
      <c r="G23" s="53" t="s">
        <v>310</v>
      </c>
      <c r="H23" s="53"/>
    </row>
    <row r="24" spans="1:8" ht="27.95" customHeight="1" thickBot="1">
      <c r="A24" s="54"/>
      <c r="B24" s="53"/>
      <c r="C24" s="24" t="s">
        <v>315</v>
      </c>
      <c r="D24" s="53" t="s">
        <v>341</v>
      </c>
      <c r="E24" s="53"/>
      <c r="F24" s="53"/>
      <c r="G24" s="53" t="s">
        <v>310</v>
      </c>
      <c r="H24" s="53"/>
    </row>
    <row r="25" spans="1:8" ht="27.95" customHeight="1" thickBot="1">
      <c r="A25" s="54"/>
      <c r="B25" s="24" t="s">
        <v>317</v>
      </c>
      <c r="C25" s="24" t="s">
        <v>318</v>
      </c>
      <c r="D25" s="53" t="s">
        <v>342</v>
      </c>
      <c r="E25" s="53"/>
      <c r="F25" s="53"/>
      <c r="G25" s="52" t="s">
        <v>343</v>
      </c>
      <c r="H25" s="53"/>
    </row>
  </sheetData>
  <mergeCells count="61">
    <mergeCell ref="A7:B10"/>
    <mergeCell ref="C7:D7"/>
    <mergeCell ref="F7:G7"/>
    <mergeCell ref="C8:D9"/>
    <mergeCell ref="A5:B5"/>
    <mergeCell ref="C5:D5"/>
    <mergeCell ref="F5:H5"/>
    <mergeCell ref="A6:B6"/>
    <mergeCell ref="C6:D6"/>
    <mergeCell ref="F6:H6"/>
    <mergeCell ref="E8:E9"/>
    <mergeCell ref="F8:G8"/>
    <mergeCell ref="F9:G9"/>
    <mergeCell ref="C10:D10"/>
    <mergeCell ref="F10:G10"/>
    <mergeCell ref="A1:H1"/>
    <mergeCell ref="A2:H2"/>
    <mergeCell ref="A3:H3"/>
    <mergeCell ref="A4:B4"/>
    <mergeCell ref="C4:D4"/>
    <mergeCell ref="A11:A12"/>
    <mergeCell ref="B11:E11"/>
    <mergeCell ref="F11:H11"/>
    <mergeCell ref="B12:E12"/>
    <mergeCell ref="F12:H12"/>
    <mergeCell ref="A14:A19"/>
    <mergeCell ref="B14:B15"/>
    <mergeCell ref="C14:C15"/>
    <mergeCell ref="D14:F14"/>
    <mergeCell ref="G14:H14"/>
    <mergeCell ref="D15:F15"/>
    <mergeCell ref="G15:H15"/>
    <mergeCell ref="C16:C17"/>
    <mergeCell ref="D16:F16"/>
    <mergeCell ref="G16:H16"/>
    <mergeCell ref="D17:F17"/>
    <mergeCell ref="G17:H17"/>
    <mergeCell ref="C18:C19"/>
    <mergeCell ref="D18:F18"/>
    <mergeCell ref="D24:F24"/>
    <mergeCell ref="B16:B21"/>
    <mergeCell ref="G24:H24"/>
    <mergeCell ref="D25:F25"/>
    <mergeCell ref="D13:F13"/>
    <mergeCell ref="G13:H13"/>
    <mergeCell ref="G25:H25"/>
    <mergeCell ref="G18:H18"/>
    <mergeCell ref="D19:F19"/>
    <mergeCell ref="G19:H19"/>
    <mergeCell ref="A20:A25"/>
    <mergeCell ref="C20:C21"/>
    <mergeCell ref="D20:F20"/>
    <mergeCell ref="G20:H20"/>
    <mergeCell ref="D21:F21"/>
    <mergeCell ref="G21:H21"/>
    <mergeCell ref="B22:B24"/>
    <mergeCell ref="C22:C23"/>
    <mergeCell ref="D22:F22"/>
    <mergeCell ref="G22:H22"/>
    <mergeCell ref="D23:F23"/>
    <mergeCell ref="G23:H23"/>
  </mergeCells>
  <phoneticPr fontId="12" type="noConversion"/>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dimension ref="A1:A19"/>
  <sheetViews>
    <sheetView topLeftCell="A4" workbookViewId="0">
      <selection activeCell="A22" sqref="A22"/>
    </sheetView>
  </sheetViews>
  <sheetFormatPr defaultColWidth="10" defaultRowHeight="13.5"/>
  <cols>
    <col min="1" max="1" width="112.625" customWidth="1"/>
    <col min="2" max="2" width="9.75" customWidth="1"/>
  </cols>
  <sheetData>
    <row r="1" spans="1:1" ht="31.35" customHeight="1">
      <c r="A1" s="2" t="s">
        <v>2</v>
      </c>
    </row>
    <row r="2" spans="1:1" ht="11.25" customHeight="1"/>
    <row r="3" spans="1:1" ht="14.25" customHeight="1"/>
    <row r="4" spans="1:1" ht="25.7" customHeight="1">
      <c r="A4" s="3" t="s">
        <v>3</v>
      </c>
    </row>
    <row r="5" spans="1:1" ht="25.7" customHeight="1">
      <c r="A5" s="3" t="s">
        <v>4</v>
      </c>
    </row>
    <row r="6" spans="1:1" ht="25.7" customHeight="1">
      <c r="A6" s="3" t="s">
        <v>5</v>
      </c>
    </row>
    <row r="7" spans="1:1" ht="25.7" customHeight="1">
      <c r="A7" s="3" t="s">
        <v>6</v>
      </c>
    </row>
    <row r="8" spans="1:1" ht="25.7" customHeight="1">
      <c r="A8" s="3" t="s">
        <v>7</v>
      </c>
    </row>
    <row r="9" spans="1:1" ht="25.7" customHeight="1">
      <c r="A9" s="3" t="s">
        <v>8</v>
      </c>
    </row>
    <row r="10" spans="1:1" ht="25.7" customHeight="1">
      <c r="A10" s="3" t="s">
        <v>9</v>
      </c>
    </row>
    <row r="11" spans="1:1" ht="25.7" customHeight="1">
      <c r="A11" s="3" t="s">
        <v>10</v>
      </c>
    </row>
    <row r="12" spans="1:1" ht="25.7" customHeight="1">
      <c r="A12" s="3" t="s">
        <v>11</v>
      </c>
    </row>
    <row r="13" spans="1:1" ht="25.7" customHeight="1">
      <c r="A13" s="3" t="s">
        <v>12</v>
      </c>
    </row>
    <row r="14" spans="1:1" ht="25.7" customHeight="1">
      <c r="A14" s="3" t="s">
        <v>13</v>
      </c>
    </row>
    <row r="15" spans="1:1" ht="25.7" customHeight="1">
      <c r="A15" s="3" t="s">
        <v>14</v>
      </c>
    </row>
    <row r="16" spans="1:1" ht="25.7" customHeight="1">
      <c r="A16" s="3" t="s">
        <v>15</v>
      </c>
    </row>
    <row r="17" spans="1:1" ht="25.7" customHeight="1">
      <c r="A17" s="3" t="s">
        <v>16</v>
      </c>
    </row>
    <row r="18" spans="1:1" ht="25.7" customHeight="1">
      <c r="A18" s="3" t="s">
        <v>17</v>
      </c>
    </row>
    <row r="19" spans="1:1" ht="25.7" customHeight="1"/>
  </sheetData>
  <phoneticPr fontId="12" type="noConversion"/>
  <pageMargins left="0.11800000071525574" right="0.11800000071525574" top="0.11800000071525574" bottom="0.11800000071525574" header="0" footer="0"/>
  <pageSetup paperSize="9" orientation="landscape" r:id="rId1"/>
</worksheet>
</file>

<file path=xl/worksheets/sheet3.xml><?xml version="1.0" encoding="utf-8"?>
<worksheet xmlns="http://schemas.openxmlformats.org/spreadsheetml/2006/main" xmlns:r="http://schemas.openxmlformats.org/officeDocument/2006/relationships">
  <dimension ref="A1:H5"/>
  <sheetViews>
    <sheetView workbookViewId="0">
      <selection activeCell="C25" sqref="C25"/>
    </sheetView>
  </sheetViews>
  <sheetFormatPr defaultColWidth="10" defaultRowHeight="13.5"/>
  <cols>
    <col min="1" max="1" width="69.125" customWidth="1"/>
    <col min="2" max="2" width="9.75" customWidth="1"/>
  </cols>
  <sheetData>
    <row r="1" spans="1:8" ht="43.7" customHeight="1">
      <c r="A1" s="31" t="s">
        <v>18</v>
      </c>
      <c r="B1" s="31"/>
      <c r="C1" s="31"/>
      <c r="D1" s="31"/>
      <c r="E1" s="31"/>
      <c r="F1" s="31"/>
      <c r="G1" s="31"/>
      <c r="H1" s="31"/>
    </row>
    <row r="2" spans="1:8" ht="19.899999999999999" customHeight="1"/>
    <row r="3" spans="1:8" ht="19.899999999999999" customHeight="1">
      <c r="A3" s="4" t="s">
        <v>19</v>
      </c>
    </row>
    <row r="4" spans="1:8" ht="72.75" customHeight="1">
      <c r="A4" s="32" t="s">
        <v>228</v>
      </c>
      <c r="B4" s="32"/>
      <c r="C4" s="32"/>
      <c r="D4" s="32"/>
      <c r="E4" s="32"/>
      <c r="F4" s="32"/>
      <c r="G4" s="32"/>
      <c r="H4" s="32"/>
    </row>
    <row r="5" spans="1:8" ht="19.899999999999999" customHeight="1">
      <c r="A5" s="4"/>
    </row>
  </sheetData>
  <mergeCells count="2">
    <mergeCell ref="A4:H4"/>
    <mergeCell ref="A1:H1"/>
  </mergeCells>
  <phoneticPr fontId="12" type="noConversion"/>
  <pageMargins left="0.11800000071525574" right="0.11800000071525574" top="0.11800000071525574" bottom="0.11800000071525574" header="0" footer="0"/>
  <pageSetup paperSize="9" orientation="landscape" r:id="rId1"/>
</worksheet>
</file>

<file path=xl/worksheets/sheet4.xml><?xml version="1.0" encoding="utf-8"?>
<worksheet xmlns="http://schemas.openxmlformats.org/spreadsheetml/2006/main" xmlns:r="http://schemas.openxmlformats.org/officeDocument/2006/relationships">
  <dimension ref="A1:H4"/>
  <sheetViews>
    <sheetView workbookViewId="0">
      <selection activeCell="A3" sqref="A3:H3"/>
    </sheetView>
  </sheetViews>
  <sheetFormatPr defaultColWidth="10" defaultRowHeight="13.5"/>
  <cols>
    <col min="1" max="1" width="74.875" customWidth="1"/>
    <col min="2" max="2" width="9.75" customWidth="1"/>
  </cols>
  <sheetData>
    <row r="1" spans="1:8" ht="43.7" customHeight="1">
      <c r="A1" s="31" t="s">
        <v>20</v>
      </c>
      <c r="B1" s="31"/>
      <c r="C1" s="31"/>
      <c r="D1" s="31"/>
      <c r="E1" s="31"/>
      <c r="F1" s="31"/>
      <c r="G1" s="31"/>
      <c r="H1" s="31"/>
    </row>
    <row r="2" spans="1:8" ht="19.899999999999999" customHeight="1"/>
    <row r="3" spans="1:8" ht="48" customHeight="1">
      <c r="A3" s="32" t="s">
        <v>229</v>
      </c>
      <c r="B3" s="32"/>
      <c r="C3" s="32"/>
      <c r="D3" s="32"/>
      <c r="E3" s="32"/>
      <c r="F3" s="32"/>
      <c r="G3" s="32"/>
      <c r="H3" s="32"/>
    </row>
    <row r="4" spans="1:8" ht="19.899999999999999" customHeight="1">
      <c r="A4" s="4"/>
    </row>
  </sheetData>
  <mergeCells count="2">
    <mergeCell ref="A3:H3"/>
    <mergeCell ref="A1:H1"/>
  </mergeCells>
  <phoneticPr fontId="12" type="noConversion"/>
  <pageMargins left="0.11800000071525574" right="0.11800000071525574" top="0.11800000071525574" bottom="0.11800000071525574" header="0" footer="0"/>
  <pageSetup paperSize="9" orientation="landscape" r:id="rId1"/>
</worksheet>
</file>

<file path=xl/worksheets/sheet5.xml><?xml version="1.0" encoding="utf-8"?>
<worksheet xmlns="http://schemas.openxmlformats.org/spreadsheetml/2006/main" xmlns:r="http://schemas.openxmlformats.org/officeDocument/2006/relationships">
  <dimension ref="A1:A19"/>
  <sheetViews>
    <sheetView workbookViewId="0">
      <selection activeCell="A35" sqref="A35"/>
    </sheetView>
  </sheetViews>
  <sheetFormatPr defaultColWidth="10" defaultRowHeight="13.5"/>
  <cols>
    <col min="1" max="1" width="139.625" customWidth="1"/>
    <col min="2" max="2" width="9.75" customWidth="1"/>
  </cols>
  <sheetData>
    <row r="1" spans="1:1" ht="31.35" customHeight="1">
      <c r="A1" s="1" t="s">
        <v>21</v>
      </c>
    </row>
    <row r="2" spans="1:1" ht="19.899999999999999" customHeight="1">
      <c r="A2" s="4"/>
    </row>
    <row r="3" spans="1:1" ht="19.899999999999999" customHeight="1">
      <c r="A3" s="4" t="s">
        <v>22</v>
      </c>
    </row>
    <row r="4" spans="1:1" ht="19.899999999999999" customHeight="1">
      <c r="A4" s="4" t="s">
        <v>23</v>
      </c>
    </row>
    <row r="5" spans="1:1" ht="19.899999999999999" customHeight="1">
      <c r="A5" s="4" t="s">
        <v>24</v>
      </c>
    </row>
    <row r="6" spans="1:1" ht="19.899999999999999" customHeight="1">
      <c r="A6" s="4" t="s">
        <v>25</v>
      </c>
    </row>
    <row r="7" spans="1:1" ht="19.899999999999999" customHeight="1">
      <c r="A7" s="4" t="s">
        <v>26</v>
      </c>
    </row>
    <row r="8" spans="1:1" ht="19.899999999999999" customHeight="1">
      <c r="A8" s="4" t="s">
        <v>27</v>
      </c>
    </row>
    <row r="9" spans="1:1" ht="19.899999999999999" customHeight="1">
      <c r="A9" s="4" t="s">
        <v>28</v>
      </c>
    </row>
    <row r="10" spans="1:1" ht="19.899999999999999" customHeight="1">
      <c r="A10" s="4" t="s">
        <v>29</v>
      </c>
    </row>
    <row r="11" spans="1:1" ht="19.899999999999999" customHeight="1">
      <c r="A11" s="4" t="s">
        <v>30</v>
      </c>
    </row>
    <row r="12" spans="1:1" ht="19.899999999999999" customHeight="1">
      <c r="A12" s="4" t="s">
        <v>31</v>
      </c>
    </row>
    <row r="13" spans="1:1" ht="19.899999999999999" customHeight="1">
      <c r="A13" s="4" t="s">
        <v>32</v>
      </c>
    </row>
    <row r="14" spans="1:1" ht="19.899999999999999" customHeight="1">
      <c r="A14" s="4" t="s">
        <v>33</v>
      </c>
    </row>
    <row r="15" spans="1:1" ht="19.899999999999999" customHeight="1">
      <c r="A15" s="4" t="s">
        <v>34</v>
      </c>
    </row>
    <row r="16" spans="1:1" ht="19.899999999999999" customHeight="1">
      <c r="A16" s="4" t="s">
        <v>35</v>
      </c>
    </row>
    <row r="17" spans="1:1" ht="19.899999999999999" customHeight="1">
      <c r="A17" s="4"/>
    </row>
    <row r="18" spans="1:1" ht="19.899999999999999" customHeight="1">
      <c r="A18" s="4"/>
    </row>
    <row r="19" spans="1:1" ht="19.899999999999999" customHeight="1">
      <c r="A19" s="4"/>
    </row>
  </sheetData>
  <phoneticPr fontId="12" type="noConversion"/>
  <pageMargins left="0.11800000071525574" right="0.11800000071525574" top="0.11800000071525574" bottom="0.11800000071525574" header="0" footer="0"/>
  <pageSetup paperSize="9" orientation="landscape" r:id="rId1"/>
</worksheet>
</file>

<file path=xl/worksheets/sheet6.xml><?xml version="1.0" encoding="utf-8"?>
<worksheet xmlns="http://schemas.openxmlformats.org/spreadsheetml/2006/main" xmlns:r="http://schemas.openxmlformats.org/officeDocument/2006/relationships">
  <dimension ref="A1:A8"/>
  <sheetViews>
    <sheetView workbookViewId="0">
      <selection activeCell="A18" sqref="A18"/>
    </sheetView>
  </sheetViews>
  <sheetFormatPr defaultRowHeight="13.5"/>
  <cols>
    <col min="1" max="1" width="139.5" customWidth="1"/>
    <col min="2" max="2" width="9.75" customWidth="1"/>
  </cols>
  <sheetData>
    <row r="1" spans="1:1" ht="31.35" customHeight="1">
      <c r="A1" s="1" t="s">
        <v>36</v>
      </c>
    </row>
    <row r="2" spans="1:1" ht="19.899999999999999" customHeight="1">
      <c r="A2" s="4"/>
    </row>
    <row r="3" spans="1:1" ht="28.7" customHeight="1">
      <c r="A3" s="4" t="s">
        <v>235</v>
      </c>
    </row>
    <row r="4" spans="1:1" ht="19.899999999999999" customHeight="1">
      <c r="A4" s="4" t="s">
        <v>236</v>
      </c>
    </row>
    <row r="5" spans="1:1" ht="30.75" customHeight="1">
      <c r="A5" s="4" t="s">
        <v>238</v>
      </c>
    </row>
    <row r="6" spans="1:1" ht="22.5" customHeight="1">
      <c r="A6" s="4" t="s">
        <v>237</v>
      </c>
    </row>
    <row r="7" spans="1:1" ht="23.25" customHeight="1">
      <c r="A7" s="4" t="s">
        <v>233</v>
      </c>
    </row>
    <row r="8" spans="1:1" ht="21.75" customHeight="1">
      <c r="A8" s="4" t="s">
        <v>234</v>
      </c>
    </row>
  </sheetData>
  <phoneticPr fontId="12" type="noConversion"/>
  <pageMargins left="0.11800000071525574" right="0.11800000071525574" top="0.11800000071525574" bottom="0.11800000071525574" header="0" footer="0"/>
  <pageSetup paperSize="9" orientation="landscape" r:id="rId1"/>
</worksheet>
</file>

<file path=xl/worksheets/sheet7.xml><?xml version="1.0" encoding="utf-8"?>
<worksheet xmlns="http://schemas.openxmlformats.org/spreadsheetml/2006/main" xmlns:r="http://schemas.openxmlformats.org/officeDocument/2006/relationships">
  <dimension ref="A1:G29"/>
  <sheetViews>
    <sheetView workbookViewId="0">
      <selection activeCell="A22" sqref="A22"/>
    </sheetView>
  </sheetViews>
  <sheetFormatPr defaultColWidth="10" defaultRowHeight="13.5"/>
  <cols>
    <col min="1" max="1" width="22.75" customWidth="1"/>
    <col min="2" max="2" width="19.5" customWidth="1"/>
    <col min="3" max="3" width="31.625" customWidth="1"/>
    <col min="4" max="7" width="18" customWidth="1"/>
    <col min="8" max="8" width="9.75" customWidth="1"/>
  </cols>
  <sheetData>
    <row r="1" spans="1:7" ht="31.35" customHeight="1">
      <c r="A1" s="33" t="s">
        <v>37</v>
      </c>
      <c r="B1" s="33"/>
      <c r="C1" s="33"/>
      <c r="D1" s="33"/>
      <c r="E1" s="33"/>
      <c r="F1" s="33"/>
      <c r="G1" s="33"/>
    </row>
    <row r="2" spans="1:7" ht="19.899999999999999" customHeight="1">
      <c r="A2" s="34" t="s">
        <v>38</v>
      </c>
      <c r="B2" s="34"/>
      <c r="C2" s="34"/>
      <c r="D2" s="34"/>
      <c r="E2" s="34"/>
      <c r="F2" s="5"/>
      <c r="G2" s="6" t="s">
        <v>39</v>
      </c>
    </row>
    <row r="3" spans="1:7" ht="19.899999999999999" customHeight="1">
      <c r="A3" s="35" t="s">
        <v>40</v>
      </c>
      <c r="B3" s="35"/>
      <c r="C3" s="35" t="s">
        <v>41</v>
      </c>
      <c r="D3" s="35"/>
      <c r="E3" s="35"/>
      <c r="F3" s="35"/>
      <c r="G3" s="35"/>
    </row>
    <row r="4" spans="1:7" ht="19.899999999999999" customHeight="1">
      <c r="A4" s="35" t="s">
        <v>42</v>
      </c>
      <c r="B4" s="35" t="s">
        <v>43</v>
      </c>
      <c r="C4" s="35" t="s">
        <v>42</v>
      </c>
      <c r="D4" s="35" t="s">
        <v>43</v>
      </c>
      <c r="E4" s="35"/>
      <c r="F4" s="35"/>
      <c r="G4" s="35"/>
    </row>
    <row r="5" spans="1:7" ht="19.899999999999999" customHeight="1">
      <c r="A5" s="35"/>
      <c r="B5" s="35"/>
      <c r="C5" s="35"/>
      <c r="D5" s="35" t="s">
        <v>44</v>
      </c>
      <c r="E5" s="35" t="s">
        <v>45</v>
      </c>
      <c r="F5" s="35"/>
      <c r="G5" s="35" t="s">
        <v>46</v>
      </c>
    </row>
    <row r="6" spans="1:7" ht="19.899999999999999" customHeight="1">
      <c r="A6" s="35"/>
      <c r="B6" s="35"/>
      <c r="C6" s="35"/>
      <c r="D6" s="35"/>
      <c r="E6" s="7" t="s">
        <v>47</v>
      </c>
      <c r="F6" s="7" t="s">
        <v>48</v>
      </c>
      <c r="G6" s="35"/>
    </row>
    <row r="7" spans="1:7" ht="19.899999999999999" customHeight="1">
      <c r="A7" s="8" t="s">
        <v>49</v>
      </c>
      <c r="B7" s="9">
        <v>155730000</v>
      </c>
      <c r="C7" s="8" t="s">
        <v>50</v>
      </c>
      <c r="D7" s="9"/>
      <c r="E7" s="9"/>
      <c r="F7" s="9"/>
      <c r="G7" s="9"/>
    </row>
    <row r="8" spans="1:7" ht="19.899999999999999" customHeight="1">
      <c r="A8" s="8" t="s">
        <v>51</v>
      </c>
      <c r="B8" s="9">
        <v>155730000</v>
      </c>
      <c r="C8" s="8" t="s">
        <v>52</v>
      </c>
      <c r="D8" s="9"/>
      <c r="E8" s="9"/>
      <c r="F8" s="9"/>
      <c r="G8" s="9"/>
    </row>
    <row r="9" spans="1:7" ht="19.899999999999999" customHeight="1">
      <c r="A9" s="8" t="s">
        <v>53</v>
      </c>
      <c r="B9" s="9"/>
      <c r="C9" s="8" t="s">
        <v>54</v>
      </c>
      <c r="D9" s="9"/>
      <c r="E9" s="9"/>
      <c r="F9" s="9"/>
      <c r="G9" s="9"/>
    </row>
    <row r="10" spans="1:7" ht="19.899999999999999" customHeight="1">
      <c r="A10" s="8" t="s">
        <v>55</v>
      </c>
      <c r="B10" s="9"/>
      <c r="C10" s="8" t="s">
        <v>56</v>
      </c>
      <c r="D10" s="9"/>
      <c r="E10" s="9"/>
      <c r="F10" s="9"/>
      <c r="G10" s="9"/>
    </row>
    <row r="11" spans="1:7" ht="19.899999999999999" customHeight="1">
      <c r="A11" s="8" t="s">
        <v>57</v>
      </c>
      <c r="B11" s="9"/>
      <c r="C11" s="8" t="s">
        <v>58</v>
      </c>
      <c r="D11" s="9"/>
      <c r="E11" s="9"/>
      <c r="F11" s="9"/>
      <c r="G11" s="9"/>
    </row>
    <row r="12" spans="1:7" ht="19.899999999999999" customHeight="1">
      <c r="A12" s="8" t="s">
        <v>59</v>
      </c>
      <c r="B12" s="9"/>
      <c r="C12" s="8" t="s">
        <v>60</v>
      </c>
      <c r="D12" s="9"/>
      <c r="E12" s="9"/>
      <c r="F12" s="9"/>
      <c r="G12" s="9"/>
    </row>
    <row r="13" spans="1:7" ht="19.899999999999999" customHeight="1">
      <c r="A13" s="8" t="s">
        <v>61</v>
      </c>
      <c r="B13" s="9">
        <v>15000000</v>
      </c>
      <c r="C13" s="8" t="s">
        <v>62</v>
      </c>
      <c r="D13" s="9">
        <v>119891500</v>
      </c>
      <c r="E13" s="9">
        <v>4081500</v>
      </c>
      <c r="F13" s="9">
        <v>1450000</v>
      </c>
      <c r="G13" s="9">
        <v>114360000</v>
      </c>
    </row>
    <row r="14" spans="1:7" ht="19.899999999999999" customHeight="1">
      <c r="A14" s="10"/>
      <c r="B14" s="11"/>
      <c r="C14" s="8" t="s">
        <v>63</v>
      </c>
      <c r="D14" s="9">
        <v>604500</v>
      </c>
      <c r="E14" s="11">
        <v>404500</v>
      </c>
      <c r="F14" s="11"/>
      <c r="G14" s="11">
        <v>200000</v>
      </c>
    </row>
    <row r="15" spans="1:7" ht="19.899999999999999" customHeight="1">
      <c r="A15" s="10"/>
      <c r="B15" s="11"/>
      <c r="C15" s="8" t="s">
        <v>64</v>
      </c>
      <c r="D15" s="9"/>
      <c r="E15" s="11"/>
      <c r="F15" s="11"/>
      <c r="G15" s="11"/>
    </row>
    <row r="16" spans="1:7" ht="19.899999999999999" customHeight="1">
      <c r="A16" s="10"/>
      <c r="B16" s="11"/>
      <c r="C16" s="8" t="s">
        <v>65</v>
      </c>
      <c r="D16" s="9">
        <v>50000000</v>
      </c>
      <c r="E16" s="11"/>
      <c r="F16" s="11"/>
      <c r="G16" s="11">
        <v>50000000</v>
      </c>
    </row>
    <row r="17" spans="1:7" ht="19.899999999999999" customHeight="1">
      <c r="A17" s="10"/>
      <c r="B17" s="11"/>
      <c r="C17" s="8" t="s">
        <v>66</v>
      </c>
      <c r="D17" s="9"/>
      <c r="E17" s="11"/>
      <c r="F17" s="11"/>
      <c r="G17" s="11"/>
    </row>
    <row r="18" spans="1:7" ht="19.899999999999999" customHeight="1">
      <c r="A18" s="10"/>
      <c r="B18" s="11"/>
      <c r="C18" s="8" t="s">
        <v>67</v>
      </c>
      <c r="D18" s="9"/>
      <c r="E18" s="11"/>
      <c r="F18" s="11"/>
      <c r="G18" s="11"/>
    </row>
    <row r="19" spans="1:7" ht="19.899999999999999" customHeight="1">
      <c r="A19" s="10"/>
      <c r="B19" s="11"/>
      <c r="C19" s="8" t="s">
        <v>68</v>
      </c>
      <c r="D19" s="9"/>
      <c r="E19" s="11"/>
      <c r="F19" s="11"/>
      <c r="G19" s="11"/>
    </row>
    <row r="20" spans="1:7" ht="19.899999999999999" customHeight="1">
      <c r="A20" s="10"/>
      <c r="B20" s="11"/>
      <c r="C20" s="8" t="s">
        <v>69</v>
      </c>
      <c r="D20" s="9"/>
      <c r="E20" s="11"/>
      <c r="F20" s="11"/>
      <c r="G20" s="11"/>
    </row>
    <row r="21" spans="1:7" ht="19.899999999999999" customHeight="1">
      <c r="A21" s="10"/>
      <c r="B21" s="11"/>
      <c r="C21" s="8" t="s">
        <v>70</v>
      </c>
      <c r="D21" s="9"/>
      <c r="E21" s="11"/>
      <c r="F21" s="11"/>
      <c r="G21" s="11"/>
    </row>
    <row r="22" spans="1:7" ht="19.899999999999999" customHeight="1">
      <c r="A22" s="10"/>
      <c r="B22" s="11"/>
      <c r="C22" s="8" t="s">
        <v>71</v>
      </c>
      <c r="D22" s="9"/>
      <c r="E22" s="11"/>
      <c r="F22" s="11"/>
      <c r="G22" s="11"/>
    </row>
    <row r="23" spans="1:7" ht="19.899999999999999" customHeight="1">
      <c r="A23" s="10"/>
      <c r="B23" s="11"/>
      <c r="C23" s="8" t="s">
        <v>72</v>
      </c>
      <c r="D23" s="9">
        <v>234000</v>
      </c>
      <c r="E23" s="11">
        <v>234000</v>
      </c>
      <c r="F23" s="11"/>
      <c r="G23" s="11"/>
    </row>
    <row r="24" spans="1:7" ht="19.899999999999999" customHeight="1">
      <c r="A24" s="10"/>
      <c r="B24" s="11"/>
      <c r="C24" s="8" t="s">
        <v>73</v>
      </c>
      <c r="D24" s="9"/>
      <c r="E24" s="11"/>
      <c r="F24" s="11"/>
      <c r="G24" s="11"/>
    </row>
    <row r="25" spans="1:7" ht="19.899999999999999" customHeight="1">
      <c r="A25" s="10"/>
      <c r="B25" s="11"/>
      <c r="C25" s="8" t="s">
        <v>74</v>
      </c>
      <c r="D25" s="9"/>
      <c r="E25" s="11"/>
      <c r="F25" s="11"/>
      <c r="G25" s="11"/>
    </row>
    <row r="26" spans="1:7" ht="19.899999999999999" customHeight="1">
      <c r="A26" s="10"/>
      <c r="B26" s="11"/>
      <c r="C26" s="8" t="s">
        <v>75</v>
      </c>
      <c r="D26" s="9"/>
      <c r="E26" s="11"/>
      <c r="F26" s="11"/>
      <c r="G26" s="11"/>
    </row>
    <row r="27" spans="1:7" ht="19.899999999999999" customHeight="1">
      <c r="A27" s="10"/>
      <c r="B27" s="11"/>
      <c r="C27" s="8" t="s">
        <v>76</v>
      </c>
      <c r="D27" s="9"/>
      <c r="E27" s="11"/>
      <c r="F27" s="11"/>
      <c r="G27" s="11"/>
    </row>
    <row r="28" spans="1:7" ht="19.899999999999999" customHeight="1">
      <c r="A28" s="10"/>
      <c r="B28" s="11"/>
      <c r="C28" s="8" t="s">
        <v>77</v>
      </c>
      <c r="D28" s="9"/>
      <c r="E28" s="11"/>
      <c r="F28" s="11"/>
      <c r="G28" s="11"/>
    </row>
    <row r="29" spans="1:7" ht="19.899999999999999" customHeight="1">
      <c r="A29" s="8" t="s">
        <v>78</v>
      </c>
      <c r="B29" s="9">
        <f>SUM(B8:B28)</f>
        <v>170730000</v>
      </c>
      <c r="C29" s="8" t="s">
        <v>79</v>
      </c>
      <c r="D29" s="9">
        <v>170730000</v>
      </c>
      <c r="E29" s="9">
        <v>4720000</v>
      </c>
      <c r="F29" s="9">
        <v>1450000</v>
      </c>
      <c r="G29" s="9">
        <v>164560000</v>
      </c>
    </row>
  </sheetData>
  <mergeCells count="11">
    <mergeCell ref="A1:G1"/>
    <mergeCell ref="A2:E2"/>
    <mergeCell ref="A3:B3"/>
    <mergeCell ref="C3:G3"/>
    <mergeCell ref="A4:A6"/>
    <mergeCell ref="B4:B6"/>
    <mergeCell ref="C4:C6"/>
    <mergeCell ref="D4:G4"/>
    <mergeCell ref="D5:D6"/>
    <mergeCell ref="E5:F5"/>
    <mergeCell ref="G5:G6"/>
  </mergeCells>
  <phoneticPr fontId="12" type="noConversion"/>
  <pageMargins left="0.11800000071525574" right="0.11800000071525574" top="0.11800000071525574" bottom="0.11800000071525574" header="0" footer="0"/>
  <pageSetup paperSize="9" orientation="landscape" r:id="rId1"/>
</worksheet>
</file>

<file path=xl/worksheets/sheet8.xml><?xml version="1.0" encoding="utf-8"?>
<worksheet xmlns="http://schemas.openxmlformats.org/spreadsheetml/2006/main" xmlns:r="http://schemas.openxmlformats.org/officeDocument/2006/relationships">
  <dimension ref="A1:I33"/>
  <sheetViews>
    <sheetView workbookViewId="0">
      <selection activeCell="C24" sqref="C24"/>
    </sheetView>
  </sheetViews>
  <sheetFormatPr defaultColWidth="10" defaultRowHeight="13.5"/>
  <cols>
    <col min="1" max="3" width="7.75" customWidth="1"/>
    <col min="4" max="4" width="33.875" customWidth="1"/>
    <col min="5" max="9" width="18" customWidth="1"/>
    <col min="10" max="12" width="9.75" customWidth="1"/>
  </cols>
  <sheetData>
    <row r="1" spans="1:9" ht="31.35" customHeight="1">
      <c r="A1" s="31" t="s">
        <v>80</v>
      </c>
      <c r="B1" s="31"/>
      <c r="C1" s="31"/>
      <c r="D1" s="31"/>
      <c r="E1" s="31"/>
      <c r="F1" s="31"/>
      <c r="G1" s="31"/>
      <c r="H1" s="31"/>
      <c r="I1" s="31"/>
    </row>
    <row r="2" spans="1:9" ht="19.899999999999999" customHeight="1">
      <c r="A2" s="37" t="s">
        <v>38</v>
      </c>
      <c r="B2" s="37"/>
      <c r="C2" s="37"/>
      <c r="D2" s="37"/>
      <c r="E2" s="37"/>
      <c r="F2" s="37"/>
      <c r="G2" s="37"/>
      <c r="H2" s="12"/>
      <c r="I2" s="13" t="s">
        <v>39</v>
      </c>
    </row>
    <row r="3" spans="1:9" ht="19.899999999999999" customHeight="1">
      <c r="A3" s="38" t="s">
        <v>42</v>
      </c>
      <c r="B3" s="38"/>
      <c r="C3" s="38"/>
      <c r="D3" s="38"/>
      <c r="E3" s="38" t="s">
        <v>81</v>
      </c>
      <c r="F3" s="38"/>
      <c r="G3" s="38"/>
      <c r="H3" s="38"/>
      <c r="I3" s="38"/>
    </row>
    <row r="4" spans="1:9" ht="19.899999999999999" customHeight="1">
      <c r="A4" s="38" t="s">
        <v>82</v>
      </c>
      <c r="B4" s="38"/>
      <c r="C4" s="38"/>
      <c r="D4" s="38" t="s">
        <v>83</v>
      </c>
      <c r="E4" s="38" t="s">
        <v>44</v>
      </c>
      <c r="F4" s="38" t="s">
        <v>84</v>
      </c>
      <c r="G4" s="38" t="s">
        <v>85</v>
      </c>
      <c r="H4" s="38" t="s">
        <v>86</v>
      </c>
      <c r="I4" s="38" t="s">
        <v>87</v>
      </c>
    </row>
    <row r="5" spans="1:9" ht="19.899999999999999" customHeight="1">
      <c r="A5" s="14" t="s">
        <v>88</v>
      </c>
      <c r="B5" s="14" t="s">
        <v>89</v>
      </c>
      <c r="C5" s="14" t="s">
        <v>90</v>
      </c>
      <c r="D5" s="38"/>
      <c r="E5" s="38"/>
      <c r="F5" s="38"/>
      <c r="G5" s="38"/>
      <c r="H5" s="38"/>
      <c r="I5" s="38"/>
    </row>
    <row r="6" spans="1:9" ht="19.899999999999999" customHeight="1">
      <c r="A6" s="15" t="s">
        <v>91</v>
      </c>
      <c r="B6" s="15"/>
      <c r="C6" s="15"/>
      <c r="D6" s="16" t="s">
        <v>92</v>
      </c>
      <c r="E6" s="11">
        <v>119891500</v>
      </c>
      <c r="F6" s="11">
        <v>119891500</v>
      </c>
      <c r="G6" s="11"/>
      <c r="H6" s="11"/>
      <c r="I6" s="11"/>
    </row>
    <row r="7" spans="1:9" ht="19.899999999999999" customHeight="1">
      <c r="A7" s="15" t="s">
        <v>91</v>
      </c>
      <c r="B7" s="15" t="s">
        <v>93</v>
      </c>
      <c r="C7" s="15"/>
      <c r="D7" s="16" t="s">
        <v>94</v>
      </c>
      <c r="E7" s="11">
        <v>35489100</v>
      </c>
      <c r="F7" s="11">
        <v>35489100</v>
      </c>
      <c r="G7" s="11"/>
      <c r="H7" s="11"/>
      <c r="I7" s="11"/>
    </row>
    <row r="8" spans="1:9" ht="19.899999999999999" customHeight="1">
      <c r="A8" s="15" t="s">
        <v>91</v>
      </c>
      <c r="B8" s="15" t="s">
        <v>93</v>
      </c>
      <c r="C8" s="15" t="s">
        <v>95</v>
      </c>
      <c r="D8" s="16" t="s">
        <v>96</v>
      </c>
      <c r="E8" s="11">
        <v>97500</v>
      </c>
      <c r="F8" s="11">
        <v>97500</v>
      </c>
      <c r="G8" s="11"/>
      <c r="H8" s="11"/>
      <c r="I8" s="11"/>
    </row>
    <row r="9" spans="1:9" ht="19.899999999999999" customHeight="1">
      <c r="A9" s="15" t="s">
        <v>91</v>
      </c>
      <c r="B9" s="15" t="s">
        <v>93</v>
      </c>
      <c r="C9" s="15" t="s">
        <v>97</v>
      </c>
      <c r="D9" s="16" t="s">
        <v>98</v>
      </c>
      <c r="E9" s="11">
        <v>35391600</v>
      </c>
      <c r="F9" s="11">
        <v>35391600</v>
      </c>
      <c r="G9" s="11"/>
      <c r="H9" s="11"/>
      <c r="I9" s="11"/>
    </row>
    <row r="10" spans="1:9" ht="19.899999999999999" customHeight="1">
      <c r="A10" s="15" t="s">
        <v>91</v>
      </c>
      <c r="B10" s="15" t="s">
        <v>99</v>
      </c>
      <c r="C10" s="15"/>
      <c r="D10" s="16" t="s">
        <v>100</v>
      </c>
      <c r="E10" s="11">
        <v>1072400</v>
      </c>
      <c r="F10" s="11">
        <v>1072400</v>
      </c>
      <c r="G10" s="11"/>
      <c r="H10" s="11"/>
      <c r="I10" s="11"/>
    </row>
    <row r="11" spans="1:9" ht="19.899999999999999" customHeight="1">
      <c r="A11" s="15" t="s">
        <v>91</v>
      </c>
      <c r="B11" s="15" t="s">
        <v>99</v>
      </c>
      <c r="C11" s="15" t="s">
        <v>101</v>
      </c>
      <c r="D11" s="16" t="s">
        <v>102</v>
      </c>
      <c r="E11" s="11">
        <v>220000</v>
      </c>
      <c r="F11" s="11">
        <v>220000</v>
      </c>
      <c r="G11" s="11"/>
      <c r="H11" s="11"/>
      <c r="I11" s="11"/>
    </row>
    <row r="12" spans="1:9" ht="19.899999999999999" customHeight="1">
      <c r="A12" s="15" t="s">
        <v>91</v>
      </c>
      <c r="B12" s="15" t="s">
        <v>99</v>
      </c>
      <c r="C12" s="15" t="s">
        <v>99</v>
      </c>
      <c r="D12" s="16" t="s">
        <v>103</v>
      </c>
      <c r="E12" s="11">
        <v>534900</v>
      </c>
      <c r="F12" s="11">
        <v>534900</v>
      </c>
      <c r="G12" s="11"/>
      <c r="H12" s="11"/>
      <c r="I12" s="11"/>
    </row>
    <row r="13" spans="1:9" ht="19.899999999999999" customHeight="1">
      <c r="A13" s="15" t="s">
        <v>91</v>
      </c>
      <c r="B13" s="15" t="s">
        <v>99</v>
      </c>
      <c r="C13" s="15" t="s">
        <v>104</v>
      </c>
      <c r="D13" s="16" t="s">
        <v>105</v>
      </c>
      <c r="E13" s="11">
        <v>267500</v>
      </c>
      <c r="F13" s="11">
        <v>267500</v>
      </c>
      <c r="G13" s="11"/>
      <c r="H13" s="11"/>
      <c r="I13" s="11"/>
    </row>
    <row r="14" spans="1:9" ht="19.899999999999999" customHeight="1">
      <c r="A14" s="15" t="s">
        <v>91</v>
      </c>
      <c r="B14" s="15" t="s">
        <v>99</v>
      </c>
      <c r="C14" s="15" t="s">
        <v>97</v>
      </c>
      <c r="D14" s="16" t="s">
        <v>106</v>
      </c>
      <c r="E14" s="11">
        <v>50000</v>
      </c>
      <c r="F14" s="11">
        <v>50000</v>
      </c>
      <c r="G14" s="11"/>
      <c r="H14" s="11"/>
      <c r="I14" s="11"/>
    </row>
    <row r="15" spans="1:9" ht="19.899999999999999" customHeight="1">
      <c r="A15" s="15" t="s">
        <v>91</v>
      </c>
      <c r="B15" s="15" t="s">
        <v>107</v>
      </c>
      <c r="C15" s="15"/>
      <c r="D15" s="16" t="s">
        <v>108</v>
      </c>
      <c r="E15" s="11">
        <v>83130000</v>
      </c>
      <c r="F15" s="11">
        <v>83130000</v>
      </c>
      <c r="G15" s="11"/>
      <c r="H15" s="11"/>
      <c r="I15" s="11"/>
    </row>
    <row r="16" spans="1:9" ht="19.899999999999999" customHeight="1">
      <c r="A16" s="15" t="s">
        <v>91</v>
      </c>
      <c r="B16" s="15" t="s">
        <v>107</v>
      </c>
      <c r="C16" s="15" t="s">
        <v>99</v>
      </c>
      <c r="D16" s="16" t="s">
        <v>109</v>
      </c>
      <c r="E16" s="11">
        <v>83130000</v>
      </c>
      <c r="F16" s="11">
        <v>83130000</v>
      </c>
      <c r="G16" s="11"/>
      <c r="H16" s="11"/>
      <c r="I16" s="11"/>
    </row>
    <row r="17" spans="1:9" ht="19.899999999999999" customHeight="1">
      <c r="A17" s="15" t="s">
        <v>91</v>
      </c>
      <c r="B17" s="15" t="s">
        <v>110</v>
      </c>
      <c r="C17" s="15"/>
      <c r="D17" s="16" t="s">
        <v>111</v>
      </c>
      <c r="E17" s="11">
        <v>200000</v>
      </c>
      <c r="F17" s="11">
        <v>200000</v>
      </c>
      <c r="G17" s="11"/>
      <c r="H17" s="11"/>
      <c r="I17" s="11"/>
    </row>
    <row r="18" spans="1:9" ht="19.899999999999999" customHeight="1">
      <c r="A18" s="15" t="s">
        <v>91</v>
      </c>
      <c r="B18" s="15" t="s">
        <v>110</v>
      </c>
      <c r="C18" s="15" t="s">
        <v>93</v>
      </c>
      <c r="D18" s="16" t="s">
        <v>112</v>
      </c>
      <c r="E18" s="11">
        <v>200000</v>
      </c>
      <c r="F18" s="11">
        <v>200000</v>
      </c>
      <c r="G18" s="11"/>
      <c r="H18" s="11"/>
      <c r="I18" s="11"/>
    </row>
    <row r="19" spans="1:9" ht="19.899999999999999" customHeight="1">
      <c r="A19" s="15" t="s">
        <v>113</v>
      </c>
      <c r="B19" s="15"/>
      <c r="C19" s="15"/>
      <c r="D19" s="16" t="s">
        <v>114</v>
      </c>
      <c r="E19" s="11">
        <v>604500</v>
      </c>
      <c r="F19" s="11">
        <v>604500</v>
      </c>
      <c r="G19" s="11"/>
      <c r="H19" s="11"/>
      <c r="I19" s="11"/>
    </row>
    <row r="20" spans="1:9" ht="19.899999999999999" customHeight="1">
      <c r="A20" s="15" t="s">
        <v>113</v>
      </c>
      <c r="B20" s="15" t="s">
        <v>115</v>
      </c>
      <c r="C20" s="15"/>
      <c r="D20" s="16" t="s">
        <v>116</v>
      </c>
      <c r="E20" s="11">
        <v>404500</v>
      </c>
      <c r="F20" s="11">
        <v>404500</v>
      </c>
      <c r="G20" s="11"/>
      <c r="H20" s="11"/>
      <c r="I20" s="11"/>
    </row>
    <row r="21" spans="1:9" ht="19.899999999999999" customHeight="1">
      <c r="A21" s="15" t="s">
        <v>113</v>
      </c>
      <c r="B21" s="15" t="s">
        <v>115</v>
      </c>
      <c r="C21" s="15" t="s">
        <v>101</v>
      </c>
      <c r="D21" s="16" t="s">
        <v>117</v>
      </c>
      <c r="E21" s="11">
        <v>351000</v>
      </c>
      <c r="F21" s="11">
        <v>351000</v>
      </c>
      <c r="G21" s="11"/>
      <c r="H21" s="11"/>
      <c r="I21" s="11"/>
    </row>
    <row r="22" spans="1:9" ht="19.899999999999999" customHeight="1">
      <c r="A22" s="15" t="s">
        <v>113</v>
      </c>
      <c r="B22" s="15" t="s">
        <v>115</v>
      </c>
      <c r="C22" s="15" t="s">
        <v>97</v>
      </c>
      <c r="D22" s="16" t="s">
        <v>118</v>
      </c>
      <c r="E22" s="11">
        <v>53500</v>
      </c>
      <c r="F22" s="11">
        <v>53500</v>
      </c>
      <c r="G22" s="11"/>
      <c r="H22" s="11"/>
      <c r="I22" s="11"/>
    </row>
    <row r="23" spans="1:9" ht="19.899999999999999" customHeight="1">
      <c r="A23" s="15" t="s">
        <v>113</v>
      </c>
      <c r="B23" s="15" t="s">
        <v>119</v>
      </c>
      <c r="C23" s="15"/>
      <c r="D23" s="16" t="s">
        <v>120</v>
      </c>
      <c r="E23" s="11">
        <v>200000</v>
      </c>
      <c r="F23" s="11">
        <v>200000</v>
      </c>
      <c r="G23" s="11"/>
      <c r="H23" s="11"/>
      <c r="I23" s="11"/>
    </row>
    <row r="24" spans="1:9" ht="19.899999999999999" customHeight="1">
      <c r="A24" s="15" t="s">
        <v>113</v>
      </c>
      <c r="B24" s="15" t="s">
        <v>119</v>
      </c>
      <c r="C24" s="15" t="s">
        <v>93</v>
      </c>
      <c r="D24" s="16" t="s">
        <v>121</v>
      </c>
      <c r="E24" s="11">
        <v>200000</v>
      </c>
      <c r="F24" s="11">
        <v>200000</v>
      </c>
      <c r="G24" s="11"/>
      <c r="H24" s="11"/>
      <c r="I24" s="11"/>
    </row>
    <row r="25" spans="1:9" ht="19.899999999999999" customHeight="1">
      <c r="A25" s="15" t="s">
        <v>122</v>
      </c>
      <c r="B25" s="15"/>
      <c r="C25" s="15"/>
      <c r="D25" s="16" t="s">
        <v>123</v>
      </c>
      <c r="E25" s="11">
        <f>E26+E28</f>
        <v>50000000</v>
      </c>
      <c r="F25" s="11">
        <v>35000000</v>
      </c>
      <c r="G25" s="11"/>
      <c r="H25" s="11"/>
      <c r="I25" s="11">
        <v>15000000</v>
      </c>
    </row>
    <row r="26" spans="1:9" ht="19.899999999999999" customHeight="1">
      <c r="A26" s="18"/>
      <c r="B26" s="18">
        <v>8</v>
      </c>
      <c r="C26" s="18"/>
      <c r="D26" s="16" t="s">
        <v>239</v>
      </c>
      <c r="E26" s="11">
        <v>15000000</v>
      </c>
      <c r="F26" s="11"/>
      <c r="G26" s="11"/>
      <c r="H26" s="11"/>
      <c r="I26" s="11">
        <v>15000000</v>
      </c>
    </row>
    <row r="27" spans="1:9" ht="19.899999999999999" customHeight="1">
      <c r="A27" s="18"/>
      <c r="B27" s="18"/>
      <c r="C27" s="19" t="s">
        <v>241</v>
      </c>
      <c r="D27" s="16" t="s">
        <v>240</v>
      </c>
      <c r="E27" s="11">
        <v>15000000</v>
      </c>
      <c r="F27" s="11"/>
      <c r="G27" s="11"/>
      <c r="H27" s="11"/>
      <c r="I27" s="11">
        <v>15000000</v>
      </c>
    </row>
    <row r="28" spans="1:9" ht="19.899999999999999" customHeight="1">
      <c r="A28" s="15" t="s">
        <v>122</v>
      </c>
      <c r="B28" s="15" t="s">
        <v>97</v>
      </c>
      <c r="C28" s="15"/>
      <c r="D28" s="16" t="s">
        <v>124</v>
      </c>
      <c r="E28" s="11">
        <v>35000000</v>
      </c>
      <c r="F28" s="11">
        <v>35000000</v>
      </c>
      <c r="G28" s="11"/>
      <c r="H28" s="11"/>
      <c r="I28" s="11"/>
    </row>
    <row r="29" spans="1:9" ht="19.899999999999999" customHeight="1">
      <c r="A29" s="15" t="s">
        <v>122</v>
      </c>
      <c r="B29" s="15" t="s">
        <v>97</v>
      </c>
      <c r="C29" s="15" t="s">
        <v>97</v>
      </c>
      <c r="D29" s="16" t="s">
        <v>124</v>
      </c>
      <c r="E29" s="11">
        <v>35000000</v>
      </c>
      <c r="F29" s="11">
        <v>35000000</v>
      </c>
      <c r="G29" s="11"/>
      <c r="H29" s="11"/>
      <c r="I29" s="11"/>
    </row>
    <row r="30" spans="1:9" ht="19.899999999999999" customHeight="1">
      <c r="A30" s="15" t="s">
        <v>125</v>
      </c>
      <c r="B30" s="15"/>
      <c r="C30" s="15"/>
      <c r="D30" s="16" t="s">
        <v>126</v>
      </c>
      <c r="E30" s="11">
        <v>234000</v>
      </c>
      <c r="F30" s="11">
        <v>234000</v>
      </c>
      <c r="G30" s="11"/>
      <c r="H30" s="11"/>
      <c r="I30" s="11"/>
    </row>
    <row r="31" spans="1:9" ht="19.899999999999999" customHeight="1">
      <c r="A31" s="15" t="s">
        <v>125</v>
      </c>
      <c r="B31" s="15" t="s">
        <v>101</v>
      </c>
      <c r="C31" s="15"/>
      <c r="D31" s="16" t="s">
        <v>127</v>
      </c>
      <c r="E31" s="11">
        <v>234000</v>
      </c>
      <c r="F31" s="11">
        <v>234000</v>
      </c>
      <c r="G31" s="11"/>
      <c r="H31" s="11"/>
      <c r="I31" s="11"/>
    </row>
    <row r="32" spans="1:9" ht="19.899999999999999" customHeight="1">
      <c r="A32" s="15" t="s">
        <v>125</v>
      </c>
      <c r="B32" s="15" t="s">
        <v>101</v>
      </c>
      <c r="C32" s="15" t="s">
        <v>93</v>
      </c>
      <c r="D32" s="16" t="s">
        <v>128</v>
      </c>
      <c r="E32" s="11">
        <v>234000</v>
      </c>
      <c r="F32" s="11">
        <v>234000</v>
      </c>
      <c r="G32" s="11"/>
      <c r="H32" s="11"/>
      <c r="I32" s="11"/>
    </row>
    <row r="33" spans="1:9" ht="19.899999999999999" customHeight="1">
      <c r="A33" s="36" t="s">
        <v>44</v>
      </c>
      <c r="B33" s="36"/>
      <c r="C33" s="36"/>
      <c r="D33" s="36"/>
      <c r="E33" s="11">
        <f>E6+E19+E25+E30</f>
        <v>170730000</v>
      </c>
      <c r="F33" s="11">
        <v>155730000</v>
      </c>
      <c r="G33" s="11"/>
      <c r="H33" s="11"/>
      <c r="I33" s="11">
        <f>I25</f>
        <v>15000000</v>
      </c>
    </row>
  </sheetData>
  <mergeCells count="12">
    <mergeCell ref="A33:D33"/>
    <mergeCell ref="A1:I1"/>
    <mergeCell ref="A2:G2"/>
    <mergeCell ref="A3:D3"/>
    <mergeCell ref="E3:I3"/>
    <mergeCell ref="A4:C4"/>
    <mergeCell ref="D4:D5"/>
    <mergeCell ref="E4:E5"/>
    <mergeCell ref="F4:F5"/>
    <mergeCell ref="G4:G5"/>
    <mergeCell ref="H4:H5"/>
    <mergeCell ref="I4:I5"/>
  </mergeCells>
  <phoneticPr fontId="12" type="noConversion"/>
  <pageMargins left="0.11800000071525574" right="0.11800000071525574" top="0.11800000071525574" bottom="0.11800000071525574" header="0" footer="0"/>
  <pageSetup paperSize="9" orientation="landscape" r:id="rId1"/>
</worksheet>
</file>

<file path=xl/worksheets/sheet9.xml><?xml version="1.0" encoding="utf-8"?>
<worksheet xmlns="http://schemas.openxmlformats.org/spreadsheetml/2006/main" xmlns:r="http://schemas.openxmlformats.org/officeDocument/2006/relationships">
  <dimension ref="A1:G31"/>
  <sheetViews>
    <sheetView topLeftCell="A4" workbookViewId="0">
      <selection sqref="A1:G1"/>
    </sheetView>
  </sheetViews>
  <sheetFormatPr defaultColWidth="10" defaultRowHeight="13.5"/>
  <cols>
    <col min="1" max="3" width="7.75" customWidth="1"/>
    <col min="4" max="4" width="39.5" customWidth="1"/>
    <col min="5" max="7" width="19.5" customWidth="1"/>
    <col min="8" max="10" width="9.75" customWidth="1"/>
  </cols>
  <sheetData>
    <row r="1" spans="1:7" ht="31.35" customHeight="1">
      <c r="A1" s="31" t="s">
        <v>129</v>
      </c>
      <c r="B1" s="31"/>
      <c r="C1" s="31"/>
      <c r="D1" s="31"/>
      <c r="E1" s="31"/>
      <c r="F1" s="31"/>
      <c r="G1" s="31"/>
    </row>
    <row r="2" spans="1:7" ht="19.899999999999999" customHeight="1">
      <c r="A2" s="37" t="s">
        <v>38</v>
      </c>
      <c r="B2" s="37"/>
      <c r="C2" s="37"/>
      <c r="D2" s="37"/>
      <c r="E2" s="37"/>
      <c r="F2" s="37"/>
      <c r="G2" s="13" t="s">
        <v>39</v>
      </c>
    </row>
    <row r="3" spans="1:7" ht="19.899999999999999" customHeight="1">
      <c r="A3" s="38" t="s">
        <v>42</v>
      </c>
      <c r="B3" s="38"/>
      <c r="C3" s="38"/>
      <c r="D3" s="38"/>
      <c r="E3" s="38" t="s">
        <v>130</v>
      </c>
      <c r="F3" s="38"/>
      <c r="G3" s="38"/>
    </row>
    <row r="4" spans="1:7" ht="19.899999999999999" customHeight="1">
      <c r="A4" s="38" t="s">
        <v>82</v>
      </c>
      <c r="B4" s="38"/>
      <c r="C4" s="38"/>
      <c r="D4" s="38" t="s">
        <v>83</v>
      </c>
      <c r="E4" s="38" t="s">
        <v>44</v>
      </c>
      <c r="F4" s="38" t="s">
        <v>45</v>
      </c>
      <c r="G4" s="38" t="s">
        <v>46</v>
      </c>
    </row>
    <row r="5" spans="1:7" ht="19.899999999999999" customHeight="1">
      <c r="A5" s="14" t="s">
        <v>88</v>
      </c>
      <c r="B5" s="14" t="s">
        <v>89</v>
      </c>
      <c r="C5" s="14" t="s">
        <v>90</v>
      </c>
      <c r="D5" s="38"/>
      <c r="E5" s="38"/>
      <c r="F5" s="38"/>
      <c r="G5" s="38"/>
    </row>
    <row r="6" spans="1:7" ht="19.899999999999999" customHeight="1">
      <c r="A6" s="15" t="s">
        <v>91</v>
      </c>
      <c r="B6" s="15"/>
      <c r="C6" s="15"/>
      <c r="D6" s="16" t="s">
        <v>92</v>
      </c>
      <c r="E6" s="11">
        <v>119891500</v>
      </c>
      <c r="F6" s="11">
        <v>5531500</v>
      </c>
      <c r="G6" s="11">
        <v>114360000</v>
      </c>
    </row>
    <row r="7" spans="1:7" ht="19.899999999999999" customHeight="1">
      <c r="A7" s="15" t="s">
        <v>91</v>
      </c>
      <c r="B7" s="15" t="s">
        <v>93</v>
      </c>
      <c r="C7" s="15"/>
      <c r="D7" s="16" t="s">
        <v>94</v>
      </c>
      <c r="E7" s="11">
        <v>35489100</v>
      </c>
      <c r="F7" s="11">
        <v>4459100</v>
      </c>
      <c r="G7" s="11">
        <v>31030000</v>
      </c>
    </row>
    <row r="8" spans="1:7" ht="19.899999999999999" customHeight="1">
      <c r="A8" s="15" t="s">
        <v>91</v>
      </c>
      <c r="B8" s="15" t="s">
        <v>93</v>
      </c>
      <c r="C8" s="15" t="s">
        <v>95</v>
      </c>
      <c r="D8" s="16" t="s">
        <v>96</v>
      </c>
      <c r="E8" s="11">
        <v>97500</v>
      </c>
      <c r="F8" s="11"/>
      <c r="G8" s="11">
        <v>97500</v>
      </c>
    </row>
    <row r="9" spans="1:7" ht="19.899999999999999" customHeight="1">
      <c r="A9" s="15" t="s">
        <v>91</v>
      </c>
      <c r="B9" s="15" t="s">
        <v>93</v>
      </c>
      <c r="C9" s="15" t="s">
        <v>97</v>
      </c>
      <c r="D9" s="16" t="s">
        <v>98</v>
      </c>
      <c r="E9" s="11">
        <v>35391600</v>
      </c>
      <c r="F9" s="11">
        <v>4459100</v>
      </c>
      <c r="G9" s="11">
        <v>30932500</v>
      </c>
    </row>
    <row r="10" spans="1:7" ht="19.899999999999999" customHeight="1">
      <c r="A10" s="15" t="s">
        <v>91</v>
      </c>
      <c r="B10" s="15" t="s">
        <v>99</v>
      </c>
      <c r="C10" s="15"/>
      <c r="D10" s="16" t="s">
        <v>100</v>
      </c>
      <c r="E10" s="11">
        <v>1072400</v>
      </c>
      <c r="F10" s="11">
        <v>1072400</v>
      </c>
      <c r="G10" s="11"/>
    </row>
    <row r="11" spans="1:7" ht="19.899999999999999" customHeight="1">
      <c r="A11" s="15" t="s">
        <v>91</v>
      </c>
      <c r="B11" s="15" t="s">
        <v>99</v>
      </c>
      <c r="C11" s="15" t="s">
        <v>101</v>
      </c>
      <c r="D11" s="16" t="s">
        <v>102</v>
      </c>
      <c r="E11" s="11">
        <v>220000</v>
      </c>
      <c r="F11" s="11">
        <v>220000</v>
      </c>
      <c r="G11" s="11"/>
    </row>
    <row r="12" spans="1:7" ht="19.899999999999999" customHeight="1">
      <c r="A12" s="15" t="s">
        <v>91</v>
      </c>
      <c r="B12" s="15" t="s">
        <v>99</v>
      </c>
      <c r="C12" s="15" t="s">
        <v>99</v>
      </c>
      <c r="D12" s="16" t="s">
        <v>103</v>
      </c>
      <c r="E12" s="11">
        <v>534900</v>
      </c>
      <c r="F12" s="11">
        <v>534900</v>
      </c>
      <c r="G12" s="11"/>
    </row>
    <row r="13" spans="1:7" ht="19.899999999999999" customHeight="1">
      <c r="A13" s="15" t="s">
        <v>91</v>
      </c>
      <c r="B13" s="15" t="s">
        <v>99</v>
      </c>
      <c r="C13" s="15" t="s">
        <v>104</v>
      </c>
      <c r="D13" s="16" t="s">
        <v>105</v>
      </c>
      <c r="E13" s="11">
        <v>267500</v>
      </c>
      <c r="F13" s="11">
        <v>267500</v>
      </c>
      <c r="G13" s="11"/>
    </row>
    <row r="14" spans="1:7" ht="19.899999999999999" customHeight="1">
      <c r="A14" s="15" t="s">
        <v>91</v>
      </c>
      <c r="B14" s="15" t="s">
        <v>99</v>
      </c>
      <c r="C14" s="15" t="s">
        <v>97</v>
      </c>
      <c r="D14" s="16" t="s">
        <v>106</v>
      </c>
      <c r="E14" s="11">
        <v>50000</v>
      </c>
      <c r="F14" s="11">
        <v>50000</v>
      </c>
      <c r="G14" s="11"/>
    </row>
    <row r="15" spans="1:7" ht="19.899999999999999" customHeight="1">
      <c r="A15" s="15" t="s">
        <v>91</v>
      </c>
      <c r="B15" s="15" t="s">
        <v>107</v>
      </c>
      <c r="C15" s="15"/>
      <c r="D15" s="16" t="s">
        <v>108</v>
      </c>
      <c r="E15" s="11">
        <v>83130000</v>
      </c>
      <c r="F15" s="11"/>
      <c r="G15" s="11">
        <v>83130000</v>
      </c>
    </row>
    <row r="16" spans="1:7" ht="19.899999999999999" customHeight="1">
      <c r="A16" s="15" t="s">
        <v>91</v>
      </c>
      <c r="B16" s="15" t="s">
        <v>107</v>
      </c>
      <c r="C16" s="15" t="s">
        <v>99</v>
      </c>
      <c r="D16" s="16" t="s">
        <v>109</v>
      </c>
      <c r="E16" s="11">
        <v>83130000</v>
      </c>
      <c r="F16" s="11"/>
      <c r="G16" s="11">
        <v>83130000</v>
      </c>
    </row>
    <row r="17" spans="1:7" ht="19.899999999999999" customHeight="1">
      <c r="A17" s="15" t="s">
        <v>91</v>
      </c>
      <c r="B17" s="15" t="s">
        <v>110</v>
      </c>
      <c r="C17" s="15"/>
      <c r="D17" s="16" t="s">
        <v>111</v>
      </c>
      <c r="E17" s="11">
        <v>200000</v>
      </c>
      <c r="F17" s="11"/>
      <c r="G17" s="11">
        <v>200000</v>
      </c>
    </row>
    <row r="18" spans="1:7" ht="19.899999999999999" customHeight="1">
      <c r="A18" s="15" t="s">
        <v>91</v>
      </c>
      <c r="B18" s="15" t="s">
        <v>110</v>
      </c>
      <c r="C18" s="15" t="s">
        <v>93</v>
      </c>
      <c r="D18" s="16" t="s">
        <v>112</v>
      </c>
      <c r="E18" s="11">
        <v>200000</v>
      </c>
      <c r="F18" s="11"/>
      <c r="G18" s="11">
        <v>200000</v>
      </c>
    </row>
    <row r="19" spans="1:7" ht="19.899999999999999" customHeight="1">
      <c r="A19" s="15" t="s">
        <v>113</v>
      </c>
      <c r="B19" s="15"/>
      <c r="C19" s="15"/>
      <c r="D19" s="16" t="s">
        <v>114</v>
      </c>
      <c r="E19" s="11">
        <v>604500</v>
      </c>
      <c r="F19" s="11">
        <v>404500</v>
      </c>
      <c r="G19" s="11">
        <v>200000</v>
      </c>
    </row>
    <row r="20" spans="1:7" ht="19.899999999999999" customHeight="1">
      <c r="A20" s="15" t="s">
        <v>113</v>
      </c>
      <c r="B20" s="15" t="s">
        <v>115</v>
      </c>
      <c r="C20" s="15"/>
      <c r="D20" s="16" t="s">
        <v>116</v>
      </c>
      <c r="E20" s="11">
        <v>404500</v>
      </c>
      <c r="F20" s="11">
        <v>404500</v>
      </c>
      <c r="G20" s="11"/>
    </row>
    <row r="21" spans="1:7" ht="19.899999999999999" customHeight="1">
      <c r="A21" s="15" t="s">
        <v>113</v>
      </c>
      <c r="B21" s="15" t="s">
        <v>115</v>
      </c>
      <c r="C21" s="15" t="s">
        <v>101</v>
      </c>
      <c r="D21" s="16" t="s">
        <v>117</v>
      </c>
      <c r="E21" s="11">
        <v>351000</v>
      </c>
      <c r="F21" s="11">
        <v>351000</v>
      </c>
      <c r="G21" s="11"/>
    </row>
    <row r="22" spans="1:7" ht="19.899999999999999" customHeight="1">
      <c r="A22" s="15" t="s">
        <v>113</v>
      </c>
      <c r="B22" s="15" t="s">
        <v>115</v>
      </c>
      <c r="C22" s="15" t="s">
        <v>97</v>
      </c>
      <c r="D22" s="16" t="s">
        <v>118</v>
      </c>
      <c r="E22" s="11">
        <v>53500</v>
      </c>
      <c r="F22" s="11">
        <v>53500</v>
      </c>
      <c r="G22" s="11"/>
    </row>
    <row r="23" spans="1:7" ht="19.899999999999999" customHeight="1">
      <c r="A23" s="15" t="s">
        <v>113</v>
      </c>
      <c r="B23" s="15" t="s">
        <v>119</v>
      </c>
      <c r="C23" s="15"/>
      <c r="D23" s="16" t="s">
        <v>120</v>
      </c>
      <c r="E23" s="11">
        <v>200000</v>
      </c>
      <c r="F23" s="11"/>
      <c r="G23" s="11">
        <v>200000</v>
      </c>
    </row>
    <row r="24" spans="1:7" ht="19.899999999999999" customHeight="1">
      <c r="A24" s="15" t="s">
        <v>113</v>
      </c>
      <c r="B24" s="15" t="s">
        <v>119</v>
      </c>
      <c r="C24" s="15" t="s">
        <v>93</v>
      </c>
      <c r="D24" s="16" t="s">
        <v>121</v>
      </c>
      <c r="E24" s="11">
        <v>200000</v>
      </c>
      <c r="F24" s="11"/>
      <c r="G24" s="11">
        <v>200000</v>
      </c>
    </row>
    <row r="25" spans="1:7" ht="19.899999999999999" customHeight="1">
      <c r="A25" s="15" t="s">
        <v>122</v>
      </c>
      <c r="B25" s="15"/>
      <c r="C25" s="15"/>
      <c r="D25" s="16" t="s">
        <v>123</v>
      </c>
      <c r="E25" s="11">
        <v>50000000</v>
      </c>
      <c r="F25" s="11"/>
      <c r="G25" s="11">
        <v>50000000</v>
      </c>
    </row>
    <row r="26" spans="1:7" ht="19.899999999999999" customHeight="1">
      <c r="A26" s="15" t="s">
        <v>122</v>
      </c>
      <c r="B26" s="15" t="s">
        <v>97</v>
      </c>
      <c r="C26" s="15"/>
      <c r="D26" s="16" t="s">
        <v>124</v>
      </c>
      <c r="E26" s="11">
        <v>50000000</v>
      </c>
      <c r="F26" s="11"/>
      <c r="G26" s="11">
        <v>50000000</v>
      </c>
    </row>
    <row r="27" spans="1:7" ht="19.899999999999999" customHeight="1">
      <c r="A27" s="15" t="s">
        <v>122</v>
      </c>
      <c r="B27" s="15" t="s">
        <v>97</v>
      </c>
      <c r="C27" s="15" t="s">
        <v>97</v>
      </c>
      <c r="D27" s="16" t="s">
        <v>124</v>
      </c>
      <c r="E27" s="11">
        <v>50000000</v>
      </c>
      <c r="F27" s="11"/>
      <c r="G27" s="11">
        <v>50000000</v>
      </c>
    </row>
    <row r="28" spans="1:7" ht="19.899999999999999" customHeight="1">
      <c r="A28" s="15" t="s">
        <v>125</v>
      </c>
      <c r="B28" s="15"/>
      <c r="C28" s="15"/>
      <c r="D28" s="16" t="s">
        <v>126</v>
      </c>
      <c r="E28" s="11">
        <v>234000</v>
      </c>
      <c r="F28" s="11">
        <v>234000</v>
      </c>
      <c r="G28" s="11"/>
    </row>
    <row r="29" spans="1:7" ht="19.899999999999999" customHeight="1">
      <c r="A29" s="15" t="s">
        <v>125</v>
      </c>
      <c r="B29" s="15" t="s">
        <v>101</v>
      </c>
      <c r="C29" s="15"/>
      <c r="D29" s="16" t="s">
        <v>127</v>
      </c>
      <c r="E29" s="11">
        <v>234000</v>
      </c>
      <c r="F29" s="11">
        <v>234000</v>
      </c>
      <c r="G29" s="11"/>
    </row>
    <row r="30" spans="1:7" ht="19.899999999999999" customHeight="1">
      <c r="A30" s="15" t="s">
        <v>125</v>
      </c>
      <c r="B30" s="15" t="s">
        <v>101</v>
      </c>
      <c r="C30" s="15" t="s">
        <v>93</v>
      </c>
      <c r="D30" s="16" t="s">
        <v>128</v>
      </c>
      <c r="E30" s="11">
        <v>234000</v>
      </c>
      <c r="F30" s="11">
        <v>234000</v>
      </c>
      <c r="G30" s="11"/>
    </row>
    <row r="31" spans="1:7" ht="19.899999999999999" customHeight="1">
      <c r="A31" s="36" t="s">
        <v>44</v>
      </c>
      <c r="B31" s="36"/>
      <c r="C31" s="36"/>
      <c r="D31" s="36"/>
      <c r="E31" s="11">
        <v>170730000</v>
      </c>
      <c r="F31" s="11">
        <v>6170000</v>
      </c>
      <c r="G31" s="11">
        <v>164560000</v>
      </c>
    </row>
  </sheetData>
  <mergeCells count="10">
    <mergeCell ref="A31:D31"/>
    <mergeCell ref="A1:G1"/>
    <mergeCell ref="A2:F2"/>
    <mergeCell ref="A3:D3"/>
    <mergeCell ref="E3:G3"/>
    <mergeCell ref="A4:C4"/>
    <mergeCell ref="D4:D5"/>
    <mergeCell ref="E4:E5"/>
    <mergeCell ref="F4:F5"/>
    <mergeCell ref="G4:G5"/>
  </mergeCells>
  <phoneticPr fontId="12" type="noConversion"/>
  <pageMargins left="0.11800000071525574" right="0.11800000071525574" top="0.11800000071525574" bottom="0.11800000071525574"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18</vt:i4>
      </vt:variant>
    </vt:vector>
  </HeadingPairs>
  <TitlesOfParts>
    <vt:vector size="18" baseType="lpstr">
      <vt:lpstr>封面</vt:lpstr>
      <vt:lpstr>目录</vt:lpstr>
      <vt:lpstr>单位职能</vt:lpstr>
      <vt:lpstr>单位机构设置</vt:lpstr>
      <vt:lpstr>名词解释</vt:lpstr>
      <vt:lpstr>单位编制说明</vt:lpstr>
      <vt:lpstr>单位收支总表</vt:lpstr>
      <vt:lpstr>单位收入总表</vt:lpstr>
      <vt:lpstr>单位支出总表</vt:lpstr>
      <vt:lpstr>单位财政拨款收支总表</vt:lpstr>
      <vt:lpstr>单位一般公共预算拨款表</vt:lpstr>
      <vt:lpstr>单位政府性基金拨款表</vt:lpstr>
      <vt:lpstr>单位国有资本经营预算拨款表 </vt:lpstr>
      <vt:lpstr>单位一般公共预算拨款基本支出明细表</vt:lpstr>
      <vt:lpstr>单位“三公”经费和机关运行费预算表</vt:lpstr>
      <vt:lpstr>其他相关情况说明</vt:lpstr>
      <vt:lpstr>项目绩效目标1</vt:lpstr>
      <vt:lpstr>项目绩效目标2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cp:lastPrinted>2024-01-29T02:29:15Z</cp:lastPrinted>
  <dcterms:created xsi:type="dcterms:W3CDTF">2024-01-24T02:07:48Z</dcterms:created>
  <dcterms:modified xsi:type="dcterms:W3CDTF">2024-01-29T02:33:27Z</dcterms:modified>
</cp:coreProperties>
</file>